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vilón 1" sheetId="1" r:id="rId1"/>
  </sheets>
  <definedNames/>
  <calcPr fullCalcOnLoad="1"/>
</workbook>
</file>

<file path=xl/sharedStrings.xml><?xml version="1.0" encoding="utf-8"?>
<sst xmlns="http://schemas.openxmlformats.org/spreadsheetml/2006/main" count="291" uniqueCount="160">
  <si>
    <t>p.č</t>
  </si>
  <si>
    <t>Názov</t>
  </si>
  <si>
    <t>ks</t>
  </si>
  <si>
    <t>m</t>
  </si>
  <si>
    <t>Montáž radiátorov</t>
  </si>
  <si>
    <t>cel.</t>
  </si>
  <si>
    <t>Ventil DN 50</t>
  </si>
  <si>
    <t>Filter DN 50</t>
  </si>
  <si>
    <t>Šrúbenie DN 50</t>
  </si>
  <si>
    <t>Automatický odvzdušňovák</t>
  </si>
  <si>
    <t>Vypúšťací ventil</t>
  </si>
  <si>
    <t>T-kus uhlíková oceľ 28-22-28</t>
  </si>
  <si>
    <t>T-kus uhlíková oceľ 22-18-22</t>
  </si>
  <si>
    <t>Koleno uhlíková oceľ DN 28</t>
  </si>
  <si>
    <t>Koleno uhlíková oceľ DN 22</t>
  </si>
  <si>
    <t>Koleno uhlíková oceľ DN 18</t>
  </si>
  <si>
    <t>Ventil radiátorový</t>
  </si>
  <si>
    <t>Ventil radiátorový spiatočkový</t>
  </si>
  <si>
    <t>Zátka radiátorová</t>
  </si>
  <si>
    <t>Odvzdušňovák radiátorový</t>
  </si>
  <si>
    <t>Príchytka rúr II 18</t>
  </si>
  <si>
    <t>Príchytka rúr II 22</t>
  </si>
  <si>
    <t>Príchytka rúr II 28</t>
  </si>
  <si>
    <t>PRÁCE - DEMONTÁŽ</t>
  </si>
  <si>
    <t>Vypustenie topného systému</t>
  </si>
  <si>
    <t>Demontáž potrubia DN 50</t>
  </si>
  <si>
    <t>Demontáž potrubia DN 40</t>
  </si>
  <si>
    <t>Demontáž potrubia DN 32</t>
  </si>
  <si>
    <t>Demontáž potrubia DN 25</t>
  </si>
  <si>
    <t>Demontáž potrubia DN 20</t>
  </si>
  <si>
    <t>Demontáž potrubia DN 15</t>
  </si>
  <si>
    <t>Demontáž radiátorov 20 článkové</t>
  </si>
  <si>
    <t>Demontáž radiátorov 10 článkové</t>
  </si>
  <si>
    <t>Presun materiálu do vzdialenosti 50m</t>
  </si>
  <si>
    <t>Presun materiálu do vzdialenosti 100m</t>
  </si>
  <si>
    <t>Sekanie muriva do hrúbky 100mm</t>
  </si>
  <si>
    <t>Sekanie betónu hrúbky nad 100mm</t>
  </si>
  <si>
    <t>PRÁCE - MONTÁŽ</t>
  </si>
  <si>
    <t>Prípravné práce na montáž</t>
  </si>
  <si>
    <t>Montáž závesných konzol na radiátor</t>
  </si>
  <si>
    <t>Montáž príchytiek pre potrubie</t>
  </si>
  <si>
    <t>Montáž odvzdušňovákov</t>
  </si>
  <si>
    <t>Montáž radiátorových zátok</t>
  </si>
  <si>
    <t>Montáž regulačných ventilov</t>
  </si>
  <si>
    <t>Montáž spiatočkových ventilov</t>
  </si>
  <si>
    <t>Osadenie armatúr na rozdeľovač</t>
  </si>
  <si>
    <t>Osadenie obehových čerpadiel</t>
  </si>
  <si>
    <t>Pripojenie potrubia DN 50 na rozdeľovač</t>
  </si>
  <si>
    <t>Napustenie rozvodov ÚK vodou</t>
  </si>
  <si>
    <t>Tlaková skúška rozvodov ÚK</t>
  </si>
  <si>
    <t>Topná skúška</t>
  </si>
  <si>
    <t>MATERIÁL</t>
  </si>
  <si>
    <t>3</t>
  </si>
  <si>
    <t>5</t>
  </si>
  <si>
    <t>6</t>
  </si>
  <si>
    <t xml:space="preserve">Zmiešavací ventil </t>
  </si>
  <si>
    <t>Rúra DN 50 uhlíková oceľ</t>
  </si>
  <si>
    <t>Rúra DN 40 uhlíková oceľ</t>
  </si>
  <si>
    <t>10</t>
  </si>
  <si>
    <t>Rúra DN 35 uhlíková oceľ</t>
  </si>
  <si>
    <t>11</t>
  </si>
  <si>
    <t>Rúra DN 28 uhlíková oceľ</t>
  </si>
  <si>
    <t>12</t>
  </si>
  <si>
    <t>Rúra DN 22 uhlíková oceľ</t>
  </si>
  <si>
    <t>Rúra DN 18 uhlíková oceľ</t>
  </si>
  <si>
    <t>T-kus uhlíková oceľ 54-54-54</t>
  </si>
  <si>
    <t>T-kus uhlíková oceľ 40-40-40</t>
  </si>
  <si>
    <t>T-kus uhlíková oceľ 18-18-18</t>
  </si>
  <si>
    <t>T-kus uhlíková oceľ 22-22-22</t>
  </si>
  <si>
    <t>T-kus uhlíková oceľ 28-18-28</t>
  </si>
  <si>
    <t>T-kus uhlíková oceľ 35-18-35</t>
  </si>
  <si>
    <t>T-kus uhlíková oceľ 35-35-35</t>
  </si>
  <si>
    <t>Koleno uhlíková oceľ DN 40/90°</t>
  </si>
  <si>
    <t>Koleno uhlíková oceľ DN 35</t>
  </si>
  <si>
    <t>Koleno uhlíková oceľ DN 18/ 1/2"</t>
  </si>
  <si>
    <t>Redukcia uhlková oceľ DN 18/ 1/2"</t>
  </si>
  <si>
    <t>Redukcia uhlková oceľ DN 35/28</t>
  </si>
  <si>
    <t>Redukcia uhlíková oceľ DN 28/22</t>
  </si>
  <si>
    <t>Redukcia uhlíková oceľ DN 22/18</t>
  </si>
  <si>
    <t>Konzola radiátorová výkladová</t>
  </si>
  <si>
    <t>Príchytka rúr II 42</t>
  </si>
  <si>
    <t>Príchytka rúr II 35</t>
  </si>
  <si>
    <t>Odskok uhlíková oceľ DN 40</t>
  </si>
  <si>
    <t>Odskok uhlíková oceľ DN 35</t>
  </si>
  <si>
    <t>Odskok uhlíková oceľ DN 28</t>
  </si>
  <si>
    <t xml:space="preserve">ks </t>
  </si>
  <si>
    <t>Odskok uhlíková oceľ DN 22</t>
  </si>
  <si>
    <t>Odskok uhlíková oceľ DN 18 malý</t>
  </si>
  <si>
    <t>Odskok uhlíková oceľ DN 18 veľký</t>
  </si>
  <si>
    <t>Nátrubok presuvný 18</t>
  </si>
  <si>
    <t>Nátrubok presuvný 22</t>
  </si>
  <si>
    <t>Nátrubok presuvný 28</t>
  </si>
  <si>
    <t>Nátrubok presuvný 35</t>
  </si>
  <si>
    <t>Nátrubok presuvný 42</t>
  </si>
  <si>
    <t>Nátrubok presuvný 54</t>
  </si>
  <si>
    <t>Konzola kotviaca</t>
  </si>
  <si>
    <t>Konzola záves</t>
  </si>
  <si>
    <t>Kotviaca skrutka</t>
  </si>
  <si>
    <t>Prechod uhlíková oceľ DN 35x5/4"</t>
  </si>
  <si>
    <t>Prechod uhlíková oceľ DN 50x2" ZD</t>
  </si>
  <si>
    <t>Prechod uhlíková oceľ DN 50x2" ZV</t>
  </si>
  <si>
    <t>Ventil 5/4"</t>
  </si>
  <si>
    <t>Ventil 2"</t>
  </si>
  <si>
    <t>Doprava materiálu</t>
  </si>
  <si>
    <t>cel</t>
  </si>
  <si>
    <t>Odvoz na skládku</t>
  </si>
  <si>
    <t xml:space="preserve">Montáž závesných konzol </t>
  </si>
  <si>
    <r>
      <t xml:space="preserve">Montáž rozvodov ÚK nad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50</t>
    </r>
  </si>
  <si>
    <t>Montáž rozvodov ÚK do ø50</t>
  </si>
  <si>
    <t>VODOVODNÉ POTRUBIE</t>
  </si>
  <si>
    <t>Potrubie polyetylén DN40</t>
  </si>
  <si>
    <t>Fólia výstražná 30cm x 100m</t>
  </si>
  <si>
    <t>Podsypový materiál 0/4mm</t>
  </si>
  <si>
    <t>m3</t>
  </si>
  <si>
    <t>Vodomerná šachta  - materiál</t>
  </si>
  <si>
    <t>T - kus  PP DN40/40/40</t>
  </si>
  <si>
    <t>Koleno PP DN40</t>
  </si>
  <si>
    <t>7</t>
  </si>
  <si>
    <t>Spojka PP 40x40</t>
  </si>
  <si>
    <t>8</t>
  </si>
  <si>
    <t>Redukcia PP DN40/5/4"</t>
  </si>
  <si>
    <t>9</t>
  </si>
  <si>
    <t>Redukcia 5/4"x1"</t>
  </si>
  <si>
    <t>Redukcia PP DN40/32</t>
  </si>
  <si>
    <t>Redukcia PP DN32/1"</t>
  </si>
  <si>
    <t>Koleno PP DN32</t>
  </si>
  <si>
    <t>Ventil DN 32 voda</t>
  </si>
  <si>
    <t>Odpojenie potrubia v budove</t>
  </si>
  <si>
    <t>Odpojenie potrubia od vstupu do budovy</t>
  </si>
  <si>
    <t>Vytýčenie výkopu vyvápnením</t>
  </si>
  <si>
    <t>Strojové výkopové práce do hĺbky 1,5m</t>
  </si>
  <si>
    <t>Ručné výkopové práce do hlbky 1,5m</t>
  </si>
  <si>
    <t>Strojový výkop na šachtu 1,2x1,5m</t>
  </si>
  <si>
    <t>Ručný výkop na šachtu 1,2x1,5m</t>
  </si>
  <si>
    <t>Ručné začistenie výkopu šachty</t>
  </si>
  <si>
    <t>Ručné začistenie výpoku pre potrubie</t>
  </si>
  <si>
    <t>Prepich pod spojovacou chodbou</t>
  </si>
  <si>
    <t>Zhotovenie debnenia šachty</t>
  </si>
  <si>
    <t>Betonáž šachty</t>
  </si>
  <si>
    <t>Uloženie potrubia DN40</t>
  </si>
  <si>
    <t>Prepojenie potrubia na budovu (v zemi)</t>
  </si>
  <si>
    <t>Prepojenie potrubia na budovu (v šachte)</t>
  </si>
  <si>
    <t>Prepojenie potrubia v budove</t>
  </si>
  <si>
    <t>Tlaková skúška potrubia</t>
  </si>
  <si>
    <t>Opsyp potubia</t>
  </si>
  <si>
    <t>Prekrytie výstražnou fóliou</t>
  </si>
  <si>
    <t>Zásyp ryhy zeminou</t>
  </si>
  <si>
    <t>Zhutnenie zásypu</t>
  </si>
  <si>
    <t>Úprava okolia výkopu</t>
  </si>
  <si>
    <t xml:space="preserve">m. j. </t>
  </si>
  <si>
    <t xml:space="preserve">počet m. j. </t>
  </si>
  <si>
    <t>jednotková cena v € bez DPH</t>
  </si>
  <si>
    <t>Rekonštrukcia ústredného kúrenia a pitnej vody v objekte spojovacích chodieb k pavilónom ZŠ</t>
  </si>
  <si>
    <t>Cena celkom v € bez DPH</t>
  </si>
  <si>
    <t>SPOLU v € BEZ DPH</t>
  </si>
  <si>
    <t>DPH ....% v €</t>
  </si>
  <si>
    <t>SPOLU v € S DPH</t>
  </si>
  <si>
    <t>Obehové čerpadlo WILO alebo ekvivalent DN 50/150/280</t>
  </si>
  <si>
    <t>Radiátor KORADO  alebo ekvivalent 22K 600x1200</t>
  </si>
  <si>
    <t>Radiátor KORADO  alebo ekvivalent 22K 600x1400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</si>
</sst>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Sk&quot;"/>
    <numFmt numFmtId="173" formatCode="#,##0.00\ [$€-1]"/>
    <numFmt numFmtId="174" formatCode="#,##0.00\ &quot;€&quot;"/>
    <numFmt numFmtId="175" formatCode="\P\r\a\vd\a;&quot;Pravda&quot;;&quot;Nepravda&quot;"/>
    <numFmt numFmtId="176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b/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174" fontId="46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1" xfId="0" applyBorder="1" applyAlignment="1">
      <alignment horizontal="center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174" fontId="46" fillId="0" borderId="11" xfId="0" applyNumberFormat="1" applyFont="1" applyBorder="1" applyAlignment="1">
      <alignment/>
    </xf>
    <xf numFmtId="174" fontId="47" fillId="0" borderId="11" xfId="0" applyNumberFormat="1" applyFont="1" applyBorder="1" applyAlignment="1">
      <alignment horizontal="right"/>
    </xf>
    <xf numFmtId="174" fontId="46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174" fontId="47" fillId="0" borderId="0" xfId="0" applyNumberFormat="1" applyFont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174" fontId="25" fillId="0" borderId="11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174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74" fontId="25" fillId="0" borderId="0" xfId="0" applyNumberFormat="1" applyFont="1" applyBorder="1" applyAlignment="1">
      <alignment/>
    </xf>
    <xf numFmtId="0" fontId="25" fillId="0" borderId="12" xfId="0" applyFont="1" applyBorder="1" applyAlignment="1">
      <alignment/>
    </xf>
    <xf numFmtId="174" fontId="25" fillId="0" borderId="11" xfId="0" applyNumberFormat="1" applyFont="1" applyBorder="1" applyAlignment="1">
      <alignment/>
    </xf>
    <xf numFmtId="0" fontId="25" fillId="0" borderId="10" xfId="0" applyFont="1" applyFill="1" applyBorder="1" applyAlignment="1">
      <alignment wrapText="1"/>
    </xf>
    <xf numFmtId="174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/>
    </xf>
    <xf numFmtId="174" fontId="52" fillId="0" borderId="10" xfId="0" applyNumberFormat="1" applyFont="1" applyBorder="1" applyAlignment="1">
      <alignment horizontal="center"/>
    </xf>
    <xf numFmtId="174" fontId="46" fillId="0" borderId="0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74" fontId="46" fillId="33" borderId="10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174" fontId="46" fillId="33" borderId="1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74" fontId="46" fillId="33" borderId="12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17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174" fontId="25" fillId="33" borderId="12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174" fontId="25" fillId="33" borderId="10" xfId="0" applyNumberFormat="1" applyFont="1" applyFill="1" applyBorder="1" applyAlignment="1">
      <alignment horizontal="center" vertical="center"/>
    </xf>
    <xf numFmtId="174" fontId="25" fillId="0" borderId="10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174" fontId="25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33">
      <selection activeCell="J151" sqref="J151"/>
    </sheetView>
  </sheetViews>
  <sheetFormatPr defaultColWidth="9.140625" defaultRowHeight="15"/>
  <cols>
    <col min="1" max="1" width="3.28125" style="0" customWidth="1"/>
    <col min="2" max="2" width="48.140625" style="0" customWidth="1"/>
    <col min="3" max="3" width="5.8515625" style="0" customWidth="1"/>
    <col min="4" max="4" width="11.421875" style="0" customWidth="1"/>
    <col min="5" max="5" width="19.28125" style="0" customWidth="1"/>
    <col min="6" max="6" width="20.00390625" style="0" customWidth="1"/>
    <col min="7" max="7" width="11.421875" style="0" customWidth="1"/>
  </cols>
  <sheetData>
    <row r="1" spans="2:7" ht="21">
      <c r="B1" s="16"/>
      <c r="C1" s="3"/>
      <c r="D1" s="13"/>
      <c r="E1" s="13"/>
      <c r="F1" s="13"/>
      <c r="G1" s="13"/>
    </row>
    <row r="2" spans="2:6" ht="15">
      <c r="B2" s="48" t="s">
        <v>152</v>
      </c>
      <c r="C2" s="48"/>
      <c r="D2" s="48"/>
      <c r="E2" s="48"/>
      <c r="F2" s="48"/>
    </row>
    <row r="3" ht="19.5">
      <c r="B3" s="17"/>
    </row>
    <row r="4" ht="19.5">
      <c r="B4" s="17"/>
    </row>
    <row r="5" ht="13.5" customHeight="1">
      <c r="B5" s="17"/>
    </row>
    <row r="6" ht="15">
      <c r="B6" s="14" t="s">
        <v>51</v>
      </c>
    </row>
    <row r="7" spans="1:6" ht="45">
      <c r="A7" s="47" t="s">
        <v>0</v>
      </c>
      <c r="B7" s="47" t="s">
        <v>1</v>
      </c>
      <c r="C7" s="47" t="s">
        <v>149</v>
      </c>
      <c r="D7" s="47" t="s">
        <v>150</v>
      </c>
      <c r="E7" s="47" t="s">
        <v>151</v>
      </c>
      <c r="F7" s="47" t="s">
        <v>153</v>
      </c>
    </row>
    <row r="8" spans="1:6" ht="15">
      <c r="A8" s="54">
        <v>1</v>
      </c>
      <c r="B8" s="52" t="s">
        <v>55</v>
      </c>
      <c r="C8" s="56" t="s">
        <v>2</v>
      </c>
      <c r="D8" s="57">
        <v>1</v>
      </c>
      <c r="E8" s="58"/>
      <c r="F8" s="59">
        <f>D8*E8</f>
        <v>0</v>
      </c>
    </row>
    <row r="9" spans="1:6" ht="15">
      <c r="A9" s="54">
        <v>2</v>
      </c>
      <c r="B9" s="52" t="s">
        <v>6</v>
      </c>
      <c r="C9" s="56" t="s">
        <v>2</v>
      </c>
      <c r="D9" s="57">
        <v>4</v>
      </c>
      <c r="E9" s="58"/>
      <c r="F9" s="59">
        <f aca="true" t="shared" si="0" ref="F9:F72">D9*E9</f>
        <v>0</v>
      </c>
    </row>
    <row r="10" spans="1:7" ht="15">
      <c r="A10" s="54">
        <v>3</v>
      </c>
      <c r="B10" s="52" t="s">
        <v>7</v>
      </c>
      <c r="C10" s="56" t="s">
        <v>2</v>
      </c>
      <c r="D10" s="57">
        <v>2</v>
      </c>
      <c r="E10" s="58"/>
      <c r="F10" s="59">
        <f t="shared" si="0"/>
        <v>0</v>
      </c>
      <c r="G10" s="1"/>
    </row>
    <row r="11" spans="1:6" ht="15">
      <c r="A11" s="54">
        <v>4</v>
      </c>
      <c r="B11" s="15" t="s">
        <v>8</v>
      </c>
      <c r="C11" s="60" t="s">
        <v>2</v>
      </c>
      <c r="D11" s="61">
        <v>12</v>
      </c>
      <c r="E11" s="58"/>
      <c r="F11" s="59">
        <f t="shared" si="0"/>
        <v>0</v>
      </c>
    </row>
    <row r="12" spans="1:6" ht="30">
      <c r="A12" s="54">
        <v>5</v>
      </c>
      <c r="B12" s="15" t="s">
        <v>157</v>
      </c>
      <c r="C12" s="60" t="s">
        <v>2</v>
      </c>
      <c r="D12" s="61">
        <v>1</v>
      </c>
      <c r="E12" s="58"/>
      <c r="F12" s="59">
        <f t="shared" si="0"/>
        <v>0</v>
      </c>
    </row>
    <row r="13" spans="1:6" ht="15">
      <c r="A13" s="54">
        <v>6</v>
      </c>
      <c r="B13" s="15" t="s">
        <v>9</v>
      </c>
      <c r="C13" s="60" t="s">
        <v>2</v>
      </c>
      <c r="D13" s="61">
        <v>4</v>
      </c>
      <c r="E13" s="58"/>
      <c r="F13" s="59">
        <f t="shared" si="0"/>
        <v>0</v>
      </c>
    </row>
    <row r="14" spans="1:6" ht="15">
      <c r="A14" s="54">
        <v>7</v>
      </c>
      <c r="B14" s="15" t="s">
        <v>10</v>
      </c>
      <c r="C14" s="60" t="s">
        <v>2</v>
      </c>
      <c r="D14" s="61">
        <v>10</v>
      </c>
      <c r="E14" s="58"/>
      <c r="F14" s="59">
        <f t="shared" si="0"/>
        <v>0</v>
      </c>
    </row>
    <row r="15" spans="1:6" ht="15">
      <c r="A15" s="54">
        <v>8</v>
      </c>
      <c r="B15" s="15" t="s">
        <v>56</v>
      </c>
      <c r="C15" s="60" t="s">
        <v>3</v>
      </c>
      <c r="D15" s="61">
        <v>242</v>
      </c>
      <c r="E15" s="58"/>
      <c r="F15" s="59">
        <f t="shared" si="0"/>
        <v>0</v>
      </c>
    </row>
    <row r="16" spans="1:6" ht="15">
      <c r="A16" s="54">
        <v>9</v>
      </c>
      <c r="B16" s="15" t="s">
        <v>57</v>
      </c>
      <c r="C16" s="60" t="s">
        <v>3</v>
      </c>
      <c r="D16" s="61">
        <v>266</v>
      </c>
      <c r="E16" s="58"/>
      <c r="F16" s="59">
        <f t="shared" si="0"/>
        <v>0</v>
      </c>
    </row>
    <row r="17" spans="1:6" ht="15">
      <c r="A17" s="54" t="s">
        <v>58</v>
      </c>
      <c r="B17" s="15" t="s">
        <v>59</v>
      </c>
      <c r="C17" s="60" t="s">
        <v>3</v>
      </c>
      <c r="D17" s="61">
        <v>508</v>
      </c>
      <c r="E17" s="58"/>
      <c r="F17" s="59">
        <f t="shared" si="0"/>
        <v>0</v>
      </c>
    </row>
    <row r="18" spans="1:6" ht="15">
      <c r="A18" s="54" t="s">
        <v>60</v>
      </c>
      <c r="B18" s="15" t="s">
        <v>61</v>
      </c>
      <c r="C18" s="62" t="s">
        <v>3</v>
      </c>
      <c r="D18" s="63">
        <v>66</v>
      </c>
      <c r="E18" s="64"/>
      <c r="F18" s="59">
        <f t="shared" si="0"/>
        <v>0</v>
      </c>
    </row>
    <row r="19" spans="1:6" ht="15">
      <c r="A19" s="54" t="s">
        <v>62</v>
      </c>
      <c r="B19" s="15" t="s">
        <v>63</v>
      </c>
      <c r="C19" s="60" t="s">
        <v>3</v>
      </c>
      <c r="D19" s="61">
        <v>60</v>
      </c>
      <c r="E19" s="58"/>
      <c r="F19" s="59">
        <f t="shared" si="0"/>
        <v>0</v>
      </c>
    </row>
    <row r="20" spans="1:6" ht="15">
      <c r="A20" s="54">
        <v>13</v>
      </c>
      <c r="B20" s="15" t="s">
        <v>64</v>
      </c>
      <c r="C20" s="60" t="s">
        <v>3</v>
      </c>
      <c r="D20" s="61">
        <v>60</v>
      </c>
      <c r="E20" s="58"/>
      <c r="F20" s="59">
        <f t="shared" si="0"/>
        <v>0</v>
      </c>
    </row>
    <row r="21" spans="1:6" ht="15">
      <c r="A21" s="54">
        <v>14</v>
      </c>
      <c r="B21" s="15" t="s">
        <v>65</v>
      </c>
      <c r="C21" s="60" t="s">
        <v>2</v>
      </c>
      <c r="D21" s="61">
        <v>6</v>
      </c>
      <c r="E21" s="58"/>
      <c r="F21" s="59">
        <f t="shared" si="0"/>
        <v>0</v>
      </c>
    </row>
    <row r="22" spans="1:6" ht="15">
      <c r="A22" s="54">
        <v>15</v>
      </c>
      <c r="B22" s="15" t="s">
        <v>66</v>
      </c>
      <c r="C22" s="60" t="s">
        <v>2</v>
      </c>
      <c r="D22" s="61">
        <v>24</v>
      </c>
      <c r="E22" s="58"/>
      <c r="F22" s="59">
        <f t="shared" si="0"/>
        <v>0</v>
      </c>
    </row>
    <row r="23" spans="1:6" ht="15">
      <c r="A23" s="54">
        <v>16</v>
      </c>
      <c r="B23" s="15" t="s">
        <v>67</v>
      </c>
      <c r="C23" s="60" t="s">
        <v>2</v>
      </c>
      <c r="D23" s="61">
        <v>48</v>
      </c>
      <c r="E23" s="58"/>
      <c r="F23" s="59">
        <f t="shared" si="0"/>
        <v>0</v>
      </c>
    </row>
    <row r="24" spans="1:6" ht="15">
      <c r="A24" s="54">
        <v>17</v>
      </c>
      <c r="B24" s="15" t="s">
        <v>68</v>
      </c>
      <c r="C24" s="60" t="s">
        <v>2</v>
      </c>
      <c r="D24" s="61">
        <v>16</v>
      </c>
      <c r="E24" s="58"/>
      <c r="F24" s="59">
        <f t="shared" si="0"/>
        <v>0</v>
      </c>
    </row>
    <row r="25" spans="1:6" ht="15">
      <c r="A25" s="54">
        <v>18</v>
      </c>
      <c r="B25" s="15" t="s">
        <v>11</v>
      </c>
      <c r="C25" s="60" t="s">
        <v>2</v>
      </c>
      <c r="D25" s="61">
        <v>14</v>
      </c>
      <c r="E25" s="58"/>
      <c r="F25" s="59">
        <f t="shared" si="0"/>
        <v>0</v>
      </c>
    </row>
    <row r="26" spans="1:6" ht="15">
      <c r="A26" s="54">
        <v>19</v>
      </c>
      <c r="B26" s="15" t="s">
        <v>12</v>
      </c>
      <c r="C26" s="60" t="s">
        <v>2</v>
      </c>
      <c r="D26" s="61">
        <v>12</v>
      </c>
      <c r="E26" s="58"/>
      <c r="F26" s="59">
        <f t="shared" si="0"/>
        <v>0</v>
      </c>
    </row>
    <row r="27" spans="1:6" ht="15">
      <c r="A27" s="54">
        <v>20</v>
      </c>
      <c r="B27" s="15" t="s">
        <v>69</v>
      </c>
      <c r="C27" s="60" t="s">
        <v>2</v>
      </c>
      <c r="D27" s="61">
        <v>16</v>
      </c>
      <c r="E27" s="58"/>
      <c r="F27" s="59">
        <f t="shared" si="0"/>
        <v>0</v>
      </c>
    </row>
    <row r="28" spans="1:6" ht="15">
      <c r="A28" s="54">
        <v>21</v>
      </c>
      <c r="B28" s="15" t="s">
        <v>70</v>
      </c>
      <c r="C28" s="60" t="s">
        <v>2</v>
      </c>
      <c r="D28" s="61">
        <v>48</v>
      </c>
      <c r="E28" s="58"/>
      <c r="F28" s="59">
        <f t="shared" si="0"/>
        <v>0</v>
      </c>
    </row>
    <row r="29" spans="1:6" ht="15">
      <c r="A29" s="54">
        <v>22</v>
      </c>
      <c r="B29" s="15" t="s">
        <v>71</v>
      </c>
      <c r="C29" s="60" t="s">
        <v>2</v>
      </c>
      <c r="D29" s="61">
        <v>6</v>
      </c>
      <c r="E29" s="58"/>
      <c r="F29" s="59">
        <f t="shared" si="0"/>
        <v>0</v>
      </c>
    </row>
    <row r="30" spans="1:6" ht="15">
      <c r="A30" s="54">
        <v>23</v>
      </c>
      <c r="B30" s="15" t="s">
        <v>72</v>
      </c>
      <c r="C30" s="60" t="s">
        <v>2</v>
      </c>
      <c r="D30" s="61">
        <v>32</v>
      </c>
      <c r="E30" s="58"/>
      <c r="F30" s="59">
        <f t="shared" si="0"/>
        <v>0</v>
      </c>
    </row>
    <row r="31" spans="1:6" ht="15">
      <c r="A31" s="54">
        <v>24</v>
      </c>
      <c r="B31" s="15" t="s">
        <v>73</v>
      </c>
      <c r="C31" s="60" t="s">
        <v>2</v>
      </c>
      <c r="D31" s="61">
        <v>68</v>
      </c>
      <c r="E31" s="58"/>
      <c r="F31" s="59">
        <f t="shared" si="0"/>
        <v>0</v>
      </c>
    </row>
    <row r="32" spans="1:6" ht="15">
      <c r="A32" s="54">
        <v>25</v>
      </c>
      <c r="B32" s="15" t="s">
        <v>13</v>
      </c>
      <c r="C32" s="60" t="s">
        <v>2</v>
      </c>
      <c r="D32" s="61">
        <v>26</v>
      </c>
      <c r="E32" s="58"/>
      <c r="F32" s="59">
        <f t="shared" si="0"/>
        <v>0</v>
      </c>
    </row>
    <row r="33" spans="1:6" ht="15">
      <c r="A33" s="54">
        <v>26</v>
      </c>
      <c r="B33" s="15" t="s">
        <v>14</v>
      </c>
      <c r="C33" s="60" t="s">
        <v>2</v>
      </c>
      <c r="D33" s="61">
        <v>28</v>
      </c>
      <c r="E33" s="58"/>
      <c r="F33" s="59">
        <f t="shared" si="0"/>
        <v>0</v>
      </c>
    </row>
    <row r="34" spans="1:6" ht="15">
      <c r="A34" s="54">
        <v>27</v>
      </c>
      <c r="B34" s="15" t="s">
        <v>15</v>
      </c>
      <c r="C34" s="60" t="s">
        <v>2</v>
      </c>
      <c r="D34" s="61">
        <v>48</v>
      </c>
      <c r="E34" s="58"/>
      <c r="F34" s="59">
        <f t="shared" si="0"/>
        <v>0</v>
      </c>
    </row>
    <row r="35" spans="1:6" ht="15">
      <c r="A35" s="54">
        <v>28</v>
      </c>
      <c r="B35" s="15" t="s">
        <v>74</v>
      </c>
      <c r="C35" s="60" t="s">
        <v>2</v>
      </c>
      <c r="D35" s="61">
        <v>18</v>
      </c>
      <c r="E35" s="58"/>
      <c r="F35" s="59">
        <f t="shared" si="0"/>
        <v>0</v>
      </c>
    </row>
    <row r="36" spans="1:6" ht="15">
      <c r="A36" s="54">
        <v>29</v>
      </c>
      <c r="B36" s="15" t="s">
        <v>75</v>
      </c>
      <c r="C36" s="60" t="s">
        <v>2</v>
      </c>
      <c r="D36" s="61">
        <v>30</v>
      </c>
      <c r="E36" s="58"/>
      <c r="F36" s="59">
        <f t="shared" si="0"/>
        <v>0</v>
      </c>
    </row>
    <row r="37" spans="1:6" ht="15">
      <c r="A37" s="54">
        <v>30</v>
      </c>
      <c r="B37" s="15" t="s">
        <v>76</v>
      </c>
      <c r="C37" s="60" t="s">
        <v>2</v>
      </c>
      <c r="D37" s="61">
        <v>12</v>
      </c>
      <c r="E37" s="58"/>
      <c r="F37" s="59">
        <f t="shared" si="0"/>
        <v>0</v>
      </c>
    </row>
    <row r="38" spans="1:6" ht="15">
      <c r="A38" s="54">
        <v>31</v>
      </c>
      <c r="B38" s="15" t="s">
        <v>77</v>
      </c>
      <c r="C38" s="60" t="s">
        <v>2</v>
      </c>
      <c r="D38" s="61">
        <v>12</v>
      </c>
      <c r="E38" s="58"/>
      <c r="F38" s="59">
        <f t="shared" si="0"/>
        <v>0</v>
      </c>
    </row>
    <row r="39" spans="1:6" ht="15">
      <c r="A39" s="54">
        <v>32</v>
      </c>
      <c r="B39" s="15" t="s">
        <v>78</v>
      </c>
      <c r="C39" s="60" t="s">
        <v>2</v>
      </c>
      <c r="D39" s="61">
        <v>12</v>
      </c>
      <c r="E39" s="58"/>
      <c r="F39" s="59">
        <f t="shared" si="0"/>
        <v>0</v>
      </c>
    </row>
    <row r="40" spans="1:6" ht="15">
      <c r="A40" s="54">
        <v>33</v>
      </c>
      <c r="B40" s="15" t="s">
        <v>16</v>
      </c>
      <c r="C40" s="60" t="s">
        <v>2</v>
      </c>
      <c r="D40" s="61">
        <v>20</v>
      </c>
      <c r="E40" s="58"/>
      <c r="F40" s="59">
        <f t="shared" si="0"/>
        <v>0</v>
      </c>
    </row>
    <row r="41" spans="1:6" ht="15">
      <c r="A41" s="54">
        <v>34</v>
      </c>
      <c r="B41" s="15" t="s">
        <v>17</v>
      </c>
      <c r="C41" s="60" t="s">
        <v>2</v>
      </c>
      <c r="D41" s="61">
        <v>20</v>
      </c>
      <c r="E41" s="58"/>
      <c r="F41" s="59">
        <f t="shared" si="0"/>
        <v>0</v>
      </c>
    </row>
    <row r="42" spans="1:6" ht="15">
      <c r="A42" s="54">
        <v>35</v>
      </c>
      <c r="B42" s="15" t="s">
        <v>79</v>
      </c>
      <c r="C42" s="60" t="s">
        <v>2</v>
      </c>
      <c r="D42" s="61">
        <v>40</v>
      </c>
      <c r="E42" s="58"/>
      <c r="F42" s="59">
        <f t="shared" si="0"/>
        <v>0</v>
      </c>
    </row>
    <row r="43" spans="1:6" ht="15">
      <c r="A43" s="54">
        <v>36</v>
      </c>
      <c r="B43" s="15" t="s">
        <v>18</v>
      </c>
      <c r="C43" s="60" t="s">
        <v>2</v>
      </c>
      <c r="D43" s="61">
        <v>20</v>
      </c>
      <c r="E43" s="58"/>
      <c r="F43" s="59">
        <f t="shared" si="0"/>
        <v>0</v>
      </c>
    </row>
    <row r="44" spans="1:6" ht="15">
      <c r="A44" s="54">
        <v>37</v>
      </c>
      <c r="B44" s="15" t="s">
        <v>19</v>
      </c>
      <c r="C44" s="60" t="s">
        <v>2</v>
      </c>
      <c r="D44" s="61">
        <v>20</v>
      </c>
      <c r="E44" s="58"/>
      <c r="F44" s="59">
        <f t="shared" si="0"/>
        <v>0</v>
      </c>
    </row>
    <row r="45" spans="1:6" ht="15">
      <c r="A45" s="54">
        <v>38</v>
      </c>
      <c r="B45" s="15" t="s">
        <v>80</v>
      </c>
      <c r="C45" s="60" t="s">
        <v>2</v>
      </c>
      <c r="D45" s="61">
        <v>100</v>
      </c>
      <c r="E45" s="58"/>
      <c r="F45" s="59">
        <f t="shared" si="0"/>
        <v>0</v>
      </c>
    </row>
    <row r="46" spans="1:6" ht="15">
      <c r="A46" s="54">
        <v>39</v>
      </c>
      <c r="B46" s="15" t="s">
        <v>81</v>
      </c>
      <c r="C46" s="60" t="s">
        <v>2</v>
      </c>
      <c r="D46" s="61">
        <v>60</v>
      </c>
      <c r="E46" s="58"/>
      <c r="F46" s="59">
        <f t="shared" si="0"/>
        <v>0</v>
      </c>
    </row>
    <row r="47" spans="1:6" ht="15">
      <c r="A47" s="54">
        <v>40</v>
      </c>
      <c r="B47" s="15" t="s">
        <v>22</v>
      </c>
      <c r="C47" s="60" t="s">
        <v>2</v>
      </c>
      <c r="D47" s="61">
        <v>40</v>
      </c>
      <c r="E47" s="58"/>
      <c r="F47" s="59">
        <f t="shared" si="0"/>
        <v>0</v>
      </c>
    </row>
    <row r="48" spans="1:6" ht="15">
      <c r="A48" s="54">
        <v>41</v>
      </c>
      <c r="B48" s="15" t="s">
        <v>21</v>
      </c>
      <c r="C48" s="60" t="s">
        <v>2</v>
      </c>
      <c r="D48" s="61">
        <v>40</v>
      </c>
      <c r="E48" s="58"/>
      <c r="F48" s="59">
        <f t="shared" si="0"/>
        <v>0</v>
      </c>
    </row>
    <row r="49" spans="1:6" ht="15">
      <c r="A49" s="54">
        <v>42</v>
      </c>
      <c r="B49" s="15" t="s">
        <v>20</v>
      </c>
      <c r="C49" s="60" t="s">
        <v>2</v>
      </c>
      <c r="D49" s="61">
        <v>60</v>
      </c>
      <c r="E49" s="58"/>
      <c r="F49" s="59">
        <f t="shared" si="0"/>
        <v>0</v>
      </c>
    </row>
    <row r="50" spans="1:6" ht="30">
      <c r="A50" s="54">
        <v>43</v>
      </c>
      <c r="B50" s="15" t="s">
        <v>158</v>
      </c>
      <c r="C50" s="60" t="s">
        <v>2</v>
      </c>
      <c r="D50" s="61">
        <v>15</v>
      </c>
      <c r="E50" s="58"/>
      <c r="F50" s="59">
        <f t="shared" si="0"/>
        <v>0</v>
      </c>
    </row>
    <row r="51" spans="1:6" ht="30">
      <c r="A51" s="54">
        <v>44</v>
      </c>
      <c r="B51" s="15" t="s">
        <v>159</v>
      </c>
      <c r="C51" s="60" t="s">
        <v>2</v>
      </c>
      <c r="D51" s="61">
        <v>5</v>
      </c>
      <c r="E51" s="58"/>
      <c r="F51" s="59">
        <f t="shared" si="0"/>
        <v>0</v>
      </c>
    </row>
    <row r="52" spans="1:6" ht="15">
      <c r="A52" s="54">
        <v>45</v>
      </c>
      <c r="B52" s="15" t="s">
        <v>82</v>
      </c>
      <c r="C52" s="60" t="s">
        <v>2</v>
      </c>
      <c r="D52" s="61">
        <v>6</v>
      </c>
      <c r="E52" s="58"/>
      <c r="F52" s="59">
        <f t="shared" si="0"/>
        <v>0</v>
      </c>
    </row>
    <row r="53" spans="1:6" ht="15">
      <c r="A53" s="54">
        <v>46</v>
      </c>
      <c r="B53" s="15" t="s">
        <v>83</v>
      </c>
      <c r="C53" s="60" t="s">
        <v>2</v>
      </c>
      <c r="D53" s="61">
        <v>16</v>
      </c>
      <c r="E53" s="58"/>
      <c r="F53" s="59">
        <f t="shared" si="0"/>
        <v>0</v>
      </c>
    </row>
    <row r="54" spans="1:6" ht="15">
      <c r="A54" s="54">
        <v>47</v>
      </c>
      <c r="B54" s="15" t="s">
        <v>84</v>
      </c>
      <c r="C54" s="60" t="s">
        <v>85</v>
      </c>
      <c r="D54" s="61">
        <v>22</v>
      </c>
      <c r="E54" s="58"/>
      <c r="F54" s="59">
        <f t="shared" si="0"/>
        <v>0</v>
      </c>
    </row>
    <row r="55" spans="1:6" ht="15">
      <c r="A55" s="54">
        <v>48</v>
      </c>
      <c r="B55" s="15" t="s">
        <v>86</v>
      </c>
      <c r="C55" s="60" t="s">
        <v>2</v>
      </c>
      <c r="D55" s="61">
        <v>22</v>
      </c>
      <c r="E55" s="58"/>
      <c r="F55" s="59">
        <f t="shared" si="0"/>
        <v>0</v>
      </c>
    </row>
    <row r="56" spans="1:6" ht="15">
      <c r="A56" s="54">
        <v>49</v>
      </c>
      <c r="B56" s="15" t="s">
        <v>87</v>
      </c>
      <c r="C56" s="60" t="s">
        <v>2</v>
      </c>
      <c r="D56" s="61">
        <v>24</v>
      </c>
      <c r="E56" s="58"/>
      <c r="F56" s="59">
        <f t="shared" si="0"/>
        <v>0</v>
      </c>
    </row>
    <row r="57" spans="1:6" ht="15">
      <c r="A57" s="54">
        <v>50</v>
      </c>
      <c r="B57" s="15" t="s">
        <v>88</v>
      </c>
      <c r="C57" s="60" t="s">
        <v>2</v>
      </c>
      <c r="D57" s="61">
        <v>24</v>
      </c>
      <c r="E57" s="58"/>
      <c r="F57" s="59">
        <f t="shared" si="0"/>
        <v>0</v>
      </c>
    </row>
    <row r="58" spans="1:6" ht="15">
      <c r="A58" s="54">
        <v>51</v>
      </c>
      <c r="B58" s="15" t="s">
        <v>89</v>
      </c>
      <c r="C58" s="60" t="s">
        <v>2</v>
      </c>
      <c r="D58" s="61">
        <v>48</v>
      </c>
      <c r="E58" s="58"/>
      <c r="F58" s="59">
        <f t="shared" si="0"/>
        <v>0</v>
      </c>
    </row>
    <row r="59" spans="1:6" ht="15">
      <c r="A59" s="54">
        <v>52</v>
      </c>
      <c r="B59" s="15" t="s">
        <v>90</v>
      </c>
      <c r="C59" s="60" t="s">
        <v>2</v>
      </c>
      <c r="D59" s="61">
        <v>18</v>
      </c>
      <c r="E59" s="58"/>
      <c r="F59" s="59">
        <f t="shared" si="0"/>
        <v>0</v>
      </c>
    </row>
    <row r="60" spans="1:6" ht="15">
      <c r="A60" s="54">
        <v>53</v>
      </c>
      <c r="B60" s="15" t="s">
        <v>91</v>
      </c>
      <c r="C60" s="60" t="s">
        <v>2</v>
      </c>
      <c r="D60" s="61">
        <v>26</v>
      </c>
      <c r="E60" s="58"/>
      <c r="F60" s="59">
        <f t="shared" si="0"/>
        <v>0</v>
      </c>
    </row>
    <row r="61" spans="1:6" ht="15">
      <c r="A61" s="54">
        <v>54</v>
      </c>
      <c r="B61" s="15" t="s">
        <v>92</v>
      </c>
      <c r="C61" s="60" t="s">
        <v>2</v>
      </c>
      <c r="D61" s="61">
        <v>22</v>
      </c>
      <c r="E61" s="58"/>
      <c r="F61" s="59">
        <f t="shared" si="0"/>
        <v>0</v>
      </c>
    </row>
    <row r="62" spans="1:6" ht="15">
      <c r="A62" s="54">
        <v>55</v>
      </c>
      <c r="B62" s="15" t="s">
        <v>93</v>
      </c>
      <c r="C62" s="60" t="s">
        <v>2</v>
      </c>
      <c r="D62" s="61">
        <v>28</v>
      </c>
      <c r="E62" s="58"/>
      <c r="F62" s="59">
        <f t="shared" si="0"/>
        <v>0</v>
      </c>
    </row>
    <row r="63" spans="1:6" ht="15">
      <c r="A63" s="54">
        <v>56</v>
      </c>
      <c r="B63" s="15" t="s">
        <v>94</v>
      </c>
      <c r="C63" s="60" t="s">
        <v>2</v>
      </c>
      <c r="D63" s="61">
        <v>18</v>
      </c>
      <c r="E63" s="58"/>
      <c r="F63" s="59">
        <f t="shared" si="0"/>
        <v>0</v>
      </c>
    </row>
    <row r="64" spans="1:6" ht="15">
      <c r="A64" s="54">
        <v>57</v>
      </c>
      <c r="B64" s="15" t="s">
        <v>95</v>
      </c>
      <c r="C64" s="60" t="s">
        <v>2</v>
      </c>
      <c r="D64" s="61">
        <v>40</v>
      </c>
      <c r="E64" s="58"/>
      <c r="F64" s="59">
        <f t="shared" si="0"/>
        <v>0</v>
      </c>
    </row>
    <row r="65" spans="1:6" ht="15">
      <c r="A65" s="54">
        <v>58</v>
      </c>
      <c r="B65" s="15" t="s">
        <v>96</v>
      </c>
      <c r="C65" s="60" t="s">
        <v>2</v>
      </c>
      <c r="D65" s="61">
        <v>36</v>
      </c>
      <c r="E65" s="58"/>
      <c r="F65" s="59">
        <f t="shared" si="0"/>
        <v>0</v>
      </c>
    </row>
    <row r="66" spans="1:6" ht="15">
      <c r="A66" s="54">
        <v>59</v>
      </c>
      <c r="B66" s="15" t="s">
        <v>97</v>
      </c>
      <c r="C66" s="60" t="s">
        <v>2</v>
      </c>
      <c r="D66" s="61">
        <v>160</v>
      </c>
      <c r="E66" s="58"/>
      <c r="F66" s="59">
        <f t="shared" si="0"/>
        <v>0</v>
      </c>
    </row>
    <row r="67" spans="1:6" ht="15">
      <c r="A67" s="54">
        <v>60</v>
      </c>
      <c r="B67" s="15" t="s">
        <v>98</v>
      </c>
      <c r="C67" s="60" t="s">
        <v>2</v>
      </c>
      <c r="D67" s="61">
        <v>16</v>
      </c>
      <c r="E67" s="58"/>
      <c r="F67" s="59">
        <f t="shared" si="0"/>
        <v>0</v>
      </c>
    </row>
    <row r="68" spans="1:6" ht="15">
      <c r="A68" s="55">
        <v>61</v>
      </c>
      <c r="B68" s="53" t="s">
        <v>99</v>
      </c>
      <c r="C68" s="65" t="s">
        <v>2</v>
      </c>
      <c r="D68" s="66">
        <v>6</v>
      </c>
      <c r="E68" s="67"/>
      <c r="F68" s="59">
        <f t="shared" si="0"/>
        <v>0</v>
      </c>
    </row>
    <row r="69" spans="1:6" ht="15">
      <c r="A69" s="55">
        <v>62</v>
      </c>
      <c r="B69" s="53" t="s">
        <v>100</v>
      </c>
      <c r="C69" s="65" t="s">
        <v>2</v>
      </c>
      <c r="D69" s="66">
        <v>6</v>
      </c>
      <c r="E69" s="67"/>
      <c r="F69" s="59">
        <f t="shared" si="0"/>
        <v>0</v>
      </c>
    </row>
    <row r="70" spans="1:6" ht="15">
      <c r="A70" s="55">
        <v>63</v>
      </c>
      <c r="B70" s="53" t="s">
        <v>101</v>
      </c>
      <c r="C70" s="65" t="s">
        <v>2</v>
      </c>
      <c r="D70" s="66">
        <v>6</v>
      </c>
      <c r="E70" s="67"/>
      <c r="F70" s="59">
        <f t="shared" si="0"/>
        <v>0</v>
      </c>
    </row>
    <row r="71" spans="1:6" ht="15">
      <c r="A71" s="55">
        <v>64</v>
      </c>
      <c r="B71" s="53" t="s">
        <v>102</v>
      </c>
      <c r="C71" s="65" t="s">
        <v>2</v>
      </c>
      <c r="D71" s="66">
        <v>6</v>
      </c>
      <c r="E71" s="67"/>
      <c r="F71" s="59">
        <f t="shared" si="0"/>
        <v>0</v>
      </c>
    </row>
    <row r="72" spans="1:6" ht="15">
      <c r="A72" s="54">
        <v>65</v>
      </c>
      <c r="B72" s="15" t="s">
        <v>103</v>
      </c>
      <c r="C72" s="60" t="s">
        <v>104</v>
      </c>
      <c r="D72" s="61">
        <v>1</v>
      </c>
      <c r="E72" s="58"/>
      <c r="F72" s="59">
        <f t="shared" si="0"/>
        <v>0</v>
      </c>
    </row>
    <row r="73" spans="1:6" ht="15">
      <c r="A73" s="18"/>
      <c r="B73" s="19"/>
      <c r="C73" s="20"/>
      <c r="D73" s="19"/>
      <c r="E73" s="21"/>
      <c r="F73" s="22"/>
    </row>
    <row r="74" spans="1:6" ht="15" hidden="1">
      <c r="A74" s="11"/>
      <c r="B74" s="8"/>
      <c r="C74" s="9"/>
      <c r="D74" s="8"/>
      <c r="E74" s="7"/>
      <c r="F74" s="23"/>
    </row>
    <row r="75" spans="1:6" ht="15">
      <c r="A75" s="11"/>
      <c r="B75" s="12" t="s">
        <v>23</v>
      </c>
      <c r="C75" s="4"/>
      <c r="D75" s="4"/>
      <c r="E75" s="7"/>
      <c r="F75" s="23"/>
    </row>
    <row r="76" spans="1:6" ht="15">
      <c r="A76" s="10">
        <v>66</v>
      </c>
      <c r="B76" s="5" t="s">
        <v>24</v>
      </c>
      <c r="C76" s="5" t="s">
        <v>5</v>
      </c>
      <c r="D76" s="68">
        <v>1</v>
      </c>
      <c r="E76" s="58"/>
      <c r="F76" s="59">
        <f>D76*E76</f>
        <v>0</v>
      </c>
    </row>
    <row r="77" spans="1:6" ht="15">
      <c r="A77" s="10">
        <v>67</v>
      </c>
      <c r="B77" s="5" t="s">
        <v>25</v>
      </c>
      <c r="C77" s="5" t="s">
        <v>5</v>
      </c>
      <c r="D77" s="68">
        <v>1</v>
      </c>
      <c r="E77" s="58"/>
      <c r="F77" s="59">
        <f aca="true" t="shared" si="1" ref="F77:F89">D77*E77</f>
        <v>0</v>
      </c>
    </row>
    <row r="78" spans="1:6" ht="15">
      <c r="A78" s="10">
        <v>68</v>
      </c>
      <c r="B78" s="5" t="s">
        <v>26</v>
      </c>
      <c r="C78" s="5" t="s">
        <v>5</v>
      </c>
      <c r="D78" s="68">
        <v>1</v>
      </c>
      <c r="E78" s="58"/>
      <c r="F78" s="59">
        <f t="shared" si="1"/>
        <v>0</v>
      </c>
    </row>
    <row r="79" spans="1:6" ht="15">
      <c r="A79" s="10">
        <v>69</v>
      </c>
      <c r="B79" s="6" t="s">
        <v>27</v>
      </c>
      <c r="C79" s="6" t="s">
        <v>5</v>
      </c>
      <c r="D79" s="69">
        <v>1</v>
      </c>
      <c r="E79" s="58"/>
      <c r="F79" s="59">
        <f t="shared" si="1"/>
        <v>0</v>
      </c>
    </row>
    <row r="80" spans="1:6" ht="15">
      <c r="A80" s="10">
        <v>70</v>
      </c>
      <c r="B80" s="6" t="s">
        <v>28</v>
      </c>
      <c r="C80" s="6" t="s">
        <v>5</v>
      </c>
      <c r="D80" s="69">
        <v>1</v>
      </c>
      <c r="E80" s="58"/>
      <c r="F80" s="59">
        <f t="shared" si="1"/>
        <v>0</v>
      </c>
    </row>
    <row r="81" spans="1:6" ht="15">
      <c r="A81" s="10">
        <v>71</v>
      </c>
      <c r="B81" s="5" t="s">
        <v>29</v>
      </c>
      <c r="C81" s="5" t="s">
        <v>5</v>
      </c>
      <c r="D81" s="68">
        <v>1</v>
      </c>
      <c r="E81" s="58"/>
      <c r="F81" s="59">
        <f t="shared" si="1"/>
        <v>0</v>
      </c>
    </row>
    <row r="82" spans="1:6" ht="15">
      <c r="A82" s="10">
        <v>72</v>
      </c>
      <c r="B82" s="5" t="s">
        <v>30</v>
      </c>
      <c r="C82" s="5" t="s">
        <v>5</v>
      </c>
      <c r="D82" s="68">
        <v>1</v>
      </c>
      <c r="E82" s="58"/>
      <c r="F82" s="59">
        <f t="shared" si="1"/>
        <v>0</v>
      </c>
    </row>
    <row r="83" spans="1:6" ht="15">
      <c r="A83" s="10">
        <v>73</v>
      </c>
      <c r="B83" s="5" t="s">
        <v>31</v>
      </c>
      <c r="C83" s="5" t="s">
        <v>2</v>
      </c>
      <c r="D83" s="68">
        <v>15</v>
      </c>
      <c r="E83" s="58"/>
      <c r="F83" s="59">
        <f t="shared" si="1"/>
        <v>0</v>
      </c>
    </row>
    <row r="84" spans="1:6" ht="15">
      <c r="A84" s="10">
        <v>74</v>
      </c>
      <c r="B84" s="6" t="s">
        <v>32</v>
      </c>
      <c r="C84" s="6" t="s">
        <v>2</v>
      </c>
      <c r="D84" s="69">
        <v>5</v>
      </c>
      <c r="E84" s="58"/>
      <c r="F84" s="59">
        <f t="shared" si="1"/>
        <v>0</v>
      </c>
    </row>
    <row r="85" spans="1:6" ht="15">
      <c r="A85" s="10">
        <v>75</v>
      </c>
      <c r="B85" s="6" t="s">
        <v>33</v>
      </c>
      <c r="C85" s="6" t="s">
        <v>5</v>
      </c>
      <c r="D85" s="69">
        <v>1</v>
      </c>
      <c r="E85" s="58"/>
      <c r="F85" s="59">
        <f t="shared" si="1"/>
        <v>0</v>
      </c>
    </row>
    <row r="86" spans="1:6" ht="15">
      <c r="A86" s="10">
        <v>76</v>
      </c>
      <c r="B86" s="5" t="s">
        <v>34</v>
      </c>
      <c r="C86" s="5" t="s">
        <v>5</v>
      </c>
      <c r="D86" s="68">
        <v>1</v>
      </c>
      <c r="E86" s="58"/>
      <c r="F86" s="59">
        <f t="shared" si="1"/>
        <v>0</v>
      </c>
    </row>
    <row r="87" spans="1:6" ht="15">
      <c r="A87" s="10">
        <v>77</v>
      </c>
      <c r="B87" s="5" t="s">
        <v>35</v>
      </c>
      <c r="C87" s="5" t="s">
        <v>5</v>
      </c>
      <c r="D87" s="68">
        <v>1</v>
      </c>
      <c r="E87" s="58"/>
      <c r="F87" s="59">
        <f t="shared" si="1"/>
        <v>0</v>
      </c>
    </row>
    <row r="88" spans="1:6" ht="15">
      <c r="A88" s="10">
        <v>78</v>
      </c>
      <c r="B88" s="5" t="s">
        <v>36</v>
      </c>
      <c r="C88" s="5" t="s">
        <v>5</v>
      </c>
      <c r="D88" s="68">
        <v>1</v>
      </c>
      <c r="E88" s="58"/>
      <c r="F88" s="59">
        <f t="shared" si="1"/>
        <v>0</v>
      </c>
    </row>
    <row r="89" spans="1:6" ht="15">
      <c r="A89" s="10">
        <v>79</v>
      </c>
      <c r="B89" s="5" t="s">
        <v>105</v>
      </c>
      <c r="C89" s="5" t="s">
        <v>5</v>
      </c>
      <c r="D89" s="68">
        <v>1</v>
      </c>
      <c r="E89" s="58"/>
      <c r="F89" s="59">
        <f t="shared" si="1"/>
        <v>0</v>
      </c>
    </row>
    <row r="90" spans="1:6" ht="15">
      <c r="A90" s="11"/>
      <c r="B90" s="4"/>
      <c r="C90" s="4"/>
      <c r="D90" s="4"/>
      <c r="E90" s="7"/>
      <c r="F90" s="22"/>
    </row>
    <row r="91" spans="1:6" ht="15">
      <c r="A91" s="11"/>
      <c r="B91" s="12" t="s">
        <v>37</v>
      </c>
      <c r="C91" s="4"/>
      <c r="D91" s="4"/>
      <c r="E91" s="51"/>
      <c r="F91" s="23"/>
    </row>
    <row r="92" spans="1:6" ht="15">
      <c r="A92" s="10">
        <v>80</v>
      </c>
      <c r="B92" s="5" t="s">
        <v>38</v>
      </c>
      <c r="C92" s="5" t="s">
        <v>5</v>
      </c>
      <c r="D92" s="57">
        <v>1</v>
      </c>
      <c r="E92" s="58"/>
      <c r="F92" s="59">
        <f>D92*E92</f>
        <v>0</v>
      </c>
    </row>
    <row r="93" spans="1:6" ht="15">
      <c r="A93" s="10">
        <v>81</v>
      </c>
      <c r="B93" s="5" t="s">
        <v>39</v>
      </c>
      <c r="C93" s="5" t="s">
        <v>2</v>
      </c>
      <c r="D93" s="57">
        <v>40</v>
      </c>
      <c r="E93" s="58"/>
      <c r="F93" s="59">
        <f aca="true" t="shared" si="2" ref="F93:F108">D93*E93</f>
        <v>0</v>
      </c>
    </row>
    <row r="94" spans="1:6" ht="15">
      <c r="A94" s="10">
        <v>82</v>
      </c>
      <c r="B94" s="5" t="s">
        <v>106</v>
      </c>
      <c r="C94" s="5" t="s">
        <v>2</v>
      </c>
      <c r="D94" s="57">
        <v>56</v>
      </c>
      <c r="E94" s="58"/>
      <c r="F94" s="59">
        <f t="shared" si="2"/>
        <v>0</v>
      </c>
    </row>
    <row r="95" spans="1:6" ht="15">
      <c r="A95" s="10">
        <v>83</v>
      </c>
      <c r="B95" s="6" t="s">
        <v>40</v>
      </c>
      <c r="C95" s="6" t="s">
        <v>2</v>
      </c>
      <c r="D95" s="61">
        <v>300</v>
      </c>
      <c r="E95" s="58"/>
      <c r="F95" s="59">
        <f t="shared" si="2"/>
        <v>0</v>
      </c>
    </row>
    <row r="96" spans="1:6" ht="15">
      <c r="A96" s="10">
        <v>84</v>
      </c>
      <c r="B96" s="6" t="s">
        <v>4</v>
      </c>
      <c r="C96" s="6" t="s">
        <v>2</v>
      </c>
      <c r="D96" s="61">
        <v>20</v>
      </c>
      <c r="E96" s="58"/>
      <c r="F96" s="59">
        <f t="shared" si="2"/>
        <v>0</v>
      </c>
    </row>
    <row r="97" spans="1:6" ht="15">
      <c r="A97" s="10">
        <v>85</v>
      </c>
      <c r="B97" s="5" t="s">
        <v>41</v>
      </c>
      <c r="C97" s="5" t="s">
        <v>2</v>
      </c>
      <c r="D97" s="57">
        <v>20</v>
      </c>
      <c r="E97" s="58"/>
      <c r="F97" s="59">
        <f t="shared" si="2"/>
        <v>0</v>
      </c>
    </row>
    <row r="98" spans="1:6" ht="15">
      <c r="A98" s="10">
        <v>86</v>
      </c>
      <c r="B98" s="5" t="s">
        <v>42</v>
      </c>
      <c r="C98" s="5" t="s">
        <v>2</v>
      </c>
      <c r="D98" s="57">
        <v>20</v>
      </c>
      <c r="E98" s="58"/>
      <c r="F98" s="59">
        <f t="shared" si="2"/>
        <v>0</v>
      </c>
    </row>
    <row r="99" spans="1:6" ht="15">
      <c r="A99" s="10">
        <v>87</v>
      </c>
      <c r="B99" s="5" t="s">
        <v>107</v>
      </c>
      <c r="C99" s="5" t="s">
        <v>5</v>
      </c>
      <c r="D99" s="57">
        <v>1</v>
      </c>
      <c r="E99" s="58"/>
      <c r="F99" s="59">
        <f t="shared" si="2"/>
        <v>0</v>
      </c>
    </row>
    <row r="100" spans="1:6" ht="15">
      <c r="A100" s="10">
        <v>88</v>
      </c>
      <c r="B100" s="5" t="s">
        <v>108</v>
      </c>
      <c r="C100" s="5" t="s">
        <v>5</v>
      </c>
      <c r="D100" s="57">
        <v>1</v>
      </c>
      <c r="E100" s="58"/>
      <c r="F100" s="59">
        <f t="shared" si="2"/>
        <v>0</v>
      </c>
    </row>
    <row r="101" spans="1:6" ht="15">
      <c r="A101" s="10">
        <v>89</v>
      </c>
      <c r="B101" s="5" t="s">
        <v>43</v>
      </c>
      <c r="C101" s="5" t="s">
        <v>2</v>
      </c>
      <c r="D101" s="57">
        <v>20</v>
      </c>
      <c r="E101" s="58"/>
      <c r="F101" s="59">
        <f t="shared" si="2"/>
        <v>0</v>
      </c>
    </row>
    <row r="102" spans="1:6" ht="15">
      <c r="A102" s="10">
        <v>90</v>
      </c>
      <c r="B102" s="6" t="s">
        <v>44</v>
      </c>
      <c r="C102" s="6" t="s">
        <v>2</v>
      </c>
      <c r="D102" s="61">
        <v>20</v>
      </c>
      <c r="E102" s="58"/>
      <c r="F102" s="59">
        <f t="shared" si="2"/>
        <v>0</v>
      </c>
    </row>
    <row r="103" spans="1:7" ht="15">
      <c r="A103" s="10">
        <v>91</v>
      </c>
      <c r="B103" s="5" t="s">
        <v>45</v>
      </c>
      <c r="C103" s="5" t="s">
        <v>2</v>
      </c>
      <c r="D103" s="57">
        <v>2</v>
      </c>
      <c r="E103" s="58"/>
      <c r="F103" s="59">
        <f t="shared" si="2"/>
        <v>0</v>
      </c>
      <c r="G103" s="2"/>
    </row>
    <row r="104" spans="1:6" ht="15">
      <c r="A104" s="10">
        <v>92</v>
      </c>
      <c r="B104" s="5" t="s">
        <v>46</v>
      </c>
      <c r="C104" s="5" t="s">
        <v>2</v>
      </c>
      <c r="D104" s="57">
        <v>1</v>
      </c>
      <c r="E104" s="58"/>
      <c r="F104" s="59">
        <f t="shared" si="2"/>
        <v>0</v>
      </c>
    </row>
    <row r="105" spans="1:6" ht="15">
      <c r="A105" s="10">
        <v>93</v>
      </c>
      <c r="B105" s="5" t="s">
        <v>47</v>
      </c>
      <c r="C105" s="5" t="s">
        <v>5</v>
      </c>
      <c r="D105" s="57">
        <v>1</v>
      </c>
      <c r="E105" s="58"/>
      <c r="F105" s="59">
        <f t="shared" si="2"/>
        <v>0</v>
      </c>
    </row>
    <row r="106" spans="1:6" ht="15">
      <c r="A106" s="10">
        <v>94</v>
      </c>
      <c r="B106" s="6" t="s">
        <v>48</v>
      </c>
      <c r="C106" s="6" t="s">
        <v>5</v>
      </c>
      <c r="D106" s="61">
        <v>1</v>
      </c>
      <c r="E106" s="58"/>
      <c r="F106" s="59">
        <f t="shared" si="2"/>
        <v>0</v>
      </c>
    </row>
    <row r="107" spans="1:6" ht="15">
      <c r="A107" s="10">
        <v>95</v>
      </c>
      <c r="B107" s="6" t="s">
        <v>49</v>
      </c>
      <c r="C107" s="6" t="s">
        <v>5</v>
      </c>
      <c r="D107" s="61">
        <v>1</v>
      </c>
      <c r="E107" s="58"/>
      <c r="F107" s="59">
        <f t="shared" si="2"/>
        <v>0</v>
      </c>
    </row>
    <row r="108" spans="1:6" ht="15">
      <c r="A108" s="10">
        <v>96</v>
      </c>
      <c r="B108" s="5" t="s">
        <v>50</v>
      </c>
      <c r="C108" s="5" t="s">
        <v>5</v>
      </c>
      <c r="D108" s="57">
        <v>1</v>
      </c>
      <c r="E108" s="58"/>
      <c r="F108" s="59">
        <f t="shared" si="2"/>
        <v>0</v>
      </c>
    </row>
    <row r="109" spans="1:6" ht="15">
      <c r="A109" s="11"/>
      <c r="B109" s="4"/>
      <c r="C109" s="4"/>
      <c r="D109" s="4"/>
      <c r="E109" s="7"/>
      <c r="F109" s="22"/>
    </row>
    <row r="110" spans="1:6" ht="15">
      <c r="A110" s="11"/>
      <c r="B110" s="4"/>
      <c r="C110" s="4"/>
      <c r="D110" s="4"/>
      <c r="E110" s="7"/>
      <c r="F110" s="23"/>
    </row>
    <row r="111" spans="1:6" ht="15">
      <c r="A111" s="11"/>
      <c r="B111" s="24" t="s">
        <v>109</v>
      </c>
      <c r="C111" s="4"/>
      <c r="D111" s="4"/>
      <c r="E111" s="7"/>
      <c r="F111" s="23"/>
    </row>
    <row r="112" ht="15">
      <c r="F112" s="25"/>
    </row>
    <row r="113" spans="2:6" ht="15">
      <c r="B113" s="26" t="s">
        <v>51</v>
      </c>
      <c r="F113" s="23"/>
    </row>
    <row r="114" spans="1:6" ht="15">
      <c r="A114" s="27">
        <v>1</v>
      </c>
      <c r="B114" s="28" t="s">
        <v>110</v>
      </c>
      <c r="C114" s="27" t="s">
        <v>3</v>
      </c>
      <c r="D114" s="70">
        <v>120</v>
      </c>
      <c r="E114" s="71"/>
      <c r="F114" s="72">
        <f>D114*E114</f>
        <v>0</v>
      </c>
    </row>
    <row r="115" spans="1:6" ht="15">
      <c r="A115" s="27">
        <v>2</v>
      </c>
      <c r="B115" s="29" t="s">
        <v>111</v>
      </c>
      <c r="C115" s="27" t="s">
        <v>2</v>
      </c>
      <c r="D115" s="70">
        <v>2</v>
      </c>
      <c r="E115" s="71"/>
      <c r="F115" s="72">
        <f aca="true" t="shared" si="3" ref="F115:F126">D115*E115</f>
        <v>0</v>
      </c>
    </row>
    <row r="116" spans="1:6" ht="15">
      <c r="A116" s="27" t="s">
        <v>52</v>
      </c>
      <c r="B116" s="29" t="s">
        <v>112</v>
      </c>
      <c r="C116" s="27" t="s">
        <v>113</v>
      </c>
      <c r="D116" s="70">
        <v>9</v>
      </c>
      <c r="E116" s="71"/>
      <c r="F116" s="72">
        <f t="shared" si="3"/>
        <v>0</v>
      </c>
    </row>
    <row r="117" spans="1:6" ht="15">
      <c r="A117" s="27">
        <v>4</v>
      </c>
      <c r="B117" s="30" t="s">
        <v>114</v>
      </c>
      <c r="C117" s="31" t="s">
        <v>2</v>
      </c>
      <c r="D117" s="73">
        <v>5</v>
      </c>
      <c r="E117" s="71"/>
      <c r="F117" s="72">
        <f t="shared" si="3"/>
        <v>0</v>
      </c>
    </row>
    <row r="118" spans="1:6" ht="15">
      <c r="A118" s="27" t="s">
        <v>53</v>
      </c>
      <c r="B118" s="30" t="s">
        <v>115</v>
      </c>
      <c r="C118" s="31" t="s">
        <v>2</v>
      </c>
      <c r="D118" s="73">
        <v>4</v>
      </c>
      <c r="E118" s="71"/>
      <c r="F118" s="72">
        <f t="shared" si="3"/>
        <v>0</v>
      </c>
    </row>
    <row r="119" spans="1:6" ht="15">
      <c r="A119" s="27" t="s">
        <v>54</v>
      </c>
      <c r="B119" s="30" t="s">
        <v>116</v>
      </c>
      <c r="C119" s="31" t="s">
        <v>2</v>
      </c>
      <c r="D119" s="73">
        <v>14</v>
      </c>
      <c r="E119" s="71"/>
      <c r="F119" s="72">
        <f t="shared" si="3"/>
        <v>0</v>
      </c>
    </row>
    <row r="120" spans="1:6" ht="15">
      <c r="A120" s="27" t="s">
        <v>117</v>
      </c>
      <c r="B120" s="30" t="s">
        <v>118</v>
      </c>
      <c r="C120" s="31" t="s">
        <v>2</v>
      </c>
      <c r="D120" s="73">
        <v>5</v>
      </c>
      <c r="E120" s="71"/>
      <c r="F120" s="72">
        <f t="shared" si="3"/>
        <v>0</v>
      </c>
    </row>
    <row r="121" spans="1:6" ht="15">
      <c r="A121" s="27" t="s">
        <v>119</v>
      </c>
      <c r="B121" s="30" t="s">
        <v>120</v>
      </c>
      <c r="C121" s="31" t="s">
        <v>2</v>
      </c>
      <c r="D121" s="73">
        <v>12</v>
      </c>
      <c r="E121" s="71"/>
      <c r="F121" s="72">
        <f t="shared" si="3"/>
        <v>0</v>
      </c>
    </row>
    <row r="122" spans="1:6" ht="15">
      <c r="A122" s="27" t="s">
        <v>121</v>
      </c>
      <c r="B122" s="30" t="s">
        <v>122</v>
      </c>
      <c r="C122" s="31" t="s">
        <v>2</v>
      </c>
      <c r="D122" s="73">
        <v>8</v>
      </c>
      <c r="E122" s="71"/>
      <c r="F122" s="72">
        <f t="shared" si="3"/>
        <v>0</v>
      </c>
    </row>
    <row r="123" spans="1:6" ht="15">
      <c r="A123" s="27" t="s">
        <v>58</v>
      </c>
      <c r="B123" s="30" t="s">
        <v>123</v>
      </c>
      <c r="C123" s="31" t="s">
        <v>2</v>
      </c>
      <c r="D123" s="73">
        <v>2</v>
      </c>
      <c r="E123" s="71"/>
      <c r="F123" s="72">
        <f t="shared" si="3"/>
        <v>0</v>
      </c>
    </row>
    <row r="124" spans="1:6" ht="15">
      <c r="A124" s="27" t="s">
        <v>60</v>
      </c>
      <c r="B124" s="30" t="s">
        <v>124</v>
      </c>
      <c r="C124" s="31" t="s">
        <v>2</v>
      </c>
      <c r="D124" s="73">
        <v>2</v>
      </c>
      <c r="E124" s="71"/>
      <c r="F124" s="72">
        <f t="shared" si="3"/>
        <v>0</v>
      </c>
    </row>
    <row r="125" spans="1:6" ht="15">
      <c r="A125" s="27" t="s">
        <v>62</v>
      </c>
      <c r="B125" s="30" t="s">
        <v>125</v>
      </c>
      <c r="C125" s="31" t="s">
        <v>2</v>
      </c>
      <c r="D125" s="73">
        <v>4</v>
      </c>
      <c r="E125" s="71"/>
      <c r="F125" s="72">
        <f t="shared" si="3"/>
        <v>0</v>
      </c>
    </row>
    <row r="126" spans="1:6" ht="15">
      <c r="A126" s="32">
        <v>13</v>
      </c>
      <c r="B126" s="33" t="s">
        <v>126</v>
      </c>
      <c r="C126" s="34" t="s">
        <v>2</v>
      </c>
      <c r="D126" s="74">
        <v>5</v>
      </c>
      <c r="E126" s="75"/>
      <c r="F126" s="72">
        <f t="shared" si="3"/>
        <v>0</v>
      </c>
    </row>
    <row r="127" spans="1:6" ht="15">
      <c r="A127" s="35"/>
      <c r="B127" s="35"/>
      <c r="C127" s="35"/>
      <c r="D127" s="35"/>
      <c r="E127" s="35"/>
      <c r="F127" s="36"/>
    </row>
    <row r="128" spans="1:6" ht="15">
      <c r="A128" s="37"/>
      <c r="B128" s="37"/>
      <c r="C128" s="37"/>
      <c r="D128" s="37"/>
      <c r="E128" s="37"/>
      <c r="F128" s="38"/>
    </row>
    <row r="129" spans="1:6" ht="15">
      <c r="A129" s="39"/>
      <c r="B129" s="40" t="s">
        <v>23</v>
      </c>
      <c r="C129" s="41"/>
      <c r="D129" s="41"/>
      <c r="E129" s="42"/>
      <c r="F129" s="42"/>
    </row>
    <row r="130" spans="1:6" ht="15">
      <c r="A130" s="27">
        <v>14</v>
      </c>
      <c r="B130" s="29" t="s">
        <v>127</v>
      </c>
      <c r="C130" s="27" t="s">
        <v>2</v>
      </c>
      <c r="D130" s="76">
        <v>5</v>
      </c>
      <c r="E130" s="77"/>
      <c r="F130" s="78">
        <f>D130*E130</f>
        <v>0</v>
      </c>
    </row>
    <row r="131" spans="1:6" ht="15">
      <c r="A131" s="32">
        <v>15</v>
      </c>
      <c r="B131" s="43" t="s">
        <v>128</v>
      </c>
      <c r="C131" s="32" t="s">
        <v>2</v>
      </c>
      <c r="D131" s="79">
        <v>5</v>
      </c>
      <c r="E131" s="80"/>
      <c r="F131" s="78">
        <f>D131*E131</f>
        <v>0</v>
      </c>
    </row>
    <row r="132" spans="1:6" ht="15">
      <c r="A132" s="35"/>
      <c r="B132" s="35"/>
      <c r="C132" s="35"/>
      <c r="D132" s="35"/>
      <c r="E132" s="35"/>
      <c r="F132" s="44"/>
    </row>
    <row r="133" spans="1:6" ht="15">
      <c r="A133" s="37"/>
      <c r="B133" s="37"/>
      <c r="C133" s="37"/>
      <c r="D133" s="37"/>
      <c r="E133" s="37"/>
      <c r="F133" s="42"/>
    </row>
    <row r="134" spans="1:6" ht="15">
      <c r="A134" s="39"/>
      <c r="B134" s="40" t="s">
        <v>37</v>
      </c>
      <c r="C134" s="39"/>
      <c r="D134" s="41"/>
      <c r="E134" s="42"/>
      <c r="F134" s="42"/>
    </row>
    <row r="135" spans="1:6" ht="15">
      <c r="A135" s="27">
        <v>16</v>
      </c>
      <c r="B135" s="29" t="s">
        <v>129</v>
      </c>
      <c r="C135" s="27" t="s">
        <v>3</v>
      </c>
      <c r="D135" s="70">
        <v>120</v>
      </c>
      <c r="E135" s="71"/>
      <c r="F135" s="72">
        <f>D135*E135</f>
        <v>0</v>
      </c>
    </row>
    <row r="136" spans="1:6" ht="15">
      <c r="A136" s="27">
        <v>17</v>
      </c>
      <c r="B136" s="29" t="s">
        <v>130</v>
      </c>
      <c r="C136" s="27" t="s">
        <v>3</v>
      </c>
      <c r="D136" s="70">
        <v>60</v>
      </c>
      <c r="E136" s="71"/>
      <c r="F136" s="72">
        <f aca="true" t="shared" si="4" ref="F136:F154">D136*E136</f>
        <v>0</v>
      </c>
    </row>
    <row r="137" spans="1:6" ht="15">
      <c r="A137" s="27">
        <v>18</v>
      </c>
      <c r="B137" s="29" t="s">
        <v>131</v>
      </c>
      <c r="C137" s="27" t="s">
        <v>3</v>
      </c>
      <c r="D137" s="70">
        <v>40</v>
      </c>
      <c r="E137" s="71"/>
      <c r="F137" s="72">
        <f t="shared" si="4"/>
        <v>0</v>
      </c>
    </row>
    <row r="138" spans="1:6" ht="15">
      <c r="A138" s="27">
        <v>19</v>
      </c>
      <c r="B138" s="29" t="s">
        <v>132</v>
      </c>
      <c r="C138" s="27" t="s">
        <v>2</v>
      </c>
      <c r="D138" s="70">
        <v>5</v>
      </c>
      <c r="E138" s="71"/>
      <c r="F138" s="72">
        <f t="shared" si="4"/>
        <v>0</v>
      </c>
    </row>
    <row r="139" spans="1:6" ht="15">
      <c r="A139" s="27">
        <v>20</v>
      </c>
      <c r="B139" s="29" t="s">
        <v>133</v>
      </c>
      <c r="C139" s="27" t="s">
        <v>2</v>
      </c>
      <c r="D139" s="70">
        <v>4</v>
      </c>
      <c r="E139" s="71"/>
      <c r="F139" s="72">
        <f t="shared" si="4"/>
        <v>0</v>
      </c>
    </row>
    <row r="140" spans="1:6" ht="15">
      <c r="A140" s="27">
        <v>21</v>
      </c>
      <c r="B140" s="29" t="s">
        <v>134</v>
      </c>
      <c r="C140" s="27" t="s">
        <v>2</v>
      </c>
      <c r="D140" s="70">
        <v>5</v>
      </c>
      <c r="E140" s="71"/>
      <c r="F140" s="72">
        <f t="shared" si="4"/>
        <v>0</v>
      </c>
    </row>
    <row r="141" spans="1:6" ht="15">
      <c r="A141" s="27">
        <v>22</v>
      </c>
      <c r="B141" s="29" t="s">
        <v>135</v>
      </c>
      <c r="C141" s="27" t="s">
        <v>3</v>
      </c>
      <c r="D141" s="70">
        <v>100</v>
      </c>
      <c r="E141" s="71"/>
      <c r="F141" s="72">
        <f t="shared" si="4"/>
        <v>0</v>
      </c>
    </row>
    <row r="142" spans="1:6" ht="15">
      <c r="A142" s="27">
        <v>23</v>
      </c>
      <c r="B142" s="29" t="s">
        <v>136</v>
      </c>
      <c r="C142" s="27" t="s">
        <v>2</v>
      </c>
      <c r="D142" s="70">
        <v>3</v>
      </c>
      <c r="E142" s="71"/>
      <c r="F142" s="72">
        <f t="shared" si="4"/>
        <v>0</v>
      </c>
    </row>
    <row r="143" spans="1:6" ht="15">
      <c r="A143" s="27">
        <v>24</v>
      </c>
      <c r="B143" s="30" t="s">
        <v>137</v>
      </c>
      <c r="C143" s="31" t="s">
        <v>2</v>
      </c>
      <c r="D143" s="73">
        <v>5</v>
      </c>
      <c r="E143" s="71"/>
      <c r="F143" s="72">
        <f t="shared" si="4"/>
        <v>0</v>
      </c>
    </row>
    <row r="144" spans="1:6" ht="15">
      <c r="A144" s="27">
        <v>25</v>
      </c>
      <c r="B144" s="30" t="s">
        <v>138</v>
      </c>
      <c r="C144" s="31" t="s">
        <v>2</v>
      </c>
      <c r="D144" s="73">
        <v>5</v>
      </c>
      <c r="E144" s="71"/>
      <c r="F144" s="72">
        <f t="shared" si="4"/>
        <v>0</v>
      </c>
    </row>
    <row r="145" spans="1:6" ht="15">
      <c r="A145" s="27">
        <v>26</v>
      </c>
      <c r="B145" s="45" t="s">
        <v>139</v>
      </c>
      <c r="C145" s="31" t="s">
        <v>3</v>
      </c>
      <c r="D145" s="73">
        <v>120</v>
      </c>
      <c r="E145" s="71"/>
      <c r="F145" s="72">
        <f t="shared" si="4"/>
        <v>0</v>
      </c>
    </row>
    <row r="146" spans="1:6" ht="15">
      <c r="A146" s="27">
        <v>27</v>
      </c>
      <c r="B146" s="29" t="s">
        <v>140</v>
      </c>
      <c r="C146" s="27" t="s">
        <v>2</v>
      </c>
      <c r="D146" s="70">
        <v>5</v>
      </c>
      <c r="E146" s="71"/>
      <c r="F146" s="72">
        <f t="shared" si="4"/>
        <v>0</v>
      </c>
    </row>
    <row r="147" spans="1:6" ht="15">
      <c r="A147" s="27">
        <v>28</v>
      </c>
      <c r="B147" s="29" t="s">
        <v>141</v>
      </c>
      <c r="C147" s="27" t="s">
        <v>2</v>
      </c>
      <c r="D147" s="70">
        <v>5</v>
      </c>
      <c r="E147" s="71"/>
      <c r="F147" s="72">
        <f t="shared" si="4"/>
        <v>0</v>
      </c>
    </row>
    <row r="148" spans="1:6" ht="15">
      <c r="A148" s="27">
        <v>29</v>
      </c>
      <c r="B148" s="29" t="s">
        <v>142</v>
      </c>
      <c r="C148" s="27" t="s">
        <v>2</v>
      </c>
      <c r="D148" s="70">
        <v>5</v>
      </c>
      <c r="E148" s="71"/>
      <c r="F148" s="72">
        <f t="shared" si="4"/>
        <v>0</v>
      </c>
    </row>
    <row r="149" spans="1:6" ht="15">
      <c r="A149" s="27">
        <v>30</v>
      </c>
      <c r="B149" s="29" t="s">
        <v>143</v>
      </c>
      <c r="C149" s="27" t="s">
        <v>5</v>
      </c>
      <c r="D149" s="70">
        <v>1</v>
      </c>
      <c r="E149" s="71"/>
      <c r="F149" s="72">
        <f t="shared" si="4"/>
        <v>0</v>
      </c>
    </row>
    <row r="150" spans="1:6" ht="15">
      <c r="A150" s="27">
        <v>31</v>
      </c>
      <c r="B150" s="29" t="s">
        <v>144</v>
      </c>
      <c r="C150" s="27" t="s">
        <v>3</v>
      </c>
      <c r="D150" s="70">
        <v>100</v>
      </c>
      <c r="E150" s="71"/>
      <c r="F150" s="72">
        <f t="shared" si="4"/>
        <v>0</v>
      </c>
    </row>
    <row r="151" spans="1:6" ht="15">
      <c r="A151" s="27">
        <v>32</v>
      </c>
      <c r="B151" s="30" t="s">
        <v>145</v>
      </c>
      <c r="C151" s="31" t="s">
        <v>3</v>
      </c>
      <c r="D151" s="73">
        <v>100</v>
      </c>
      <c r="E151" s="71"/>
      <c r="F151" s="72">
        <f t="shared" si="4"/>
        <v>0</v>
      </c>
    </row>
    <row r="152" spans="1:6" ht="15">
      <c r="A152" s="27">
        <v>33</v>
      </c>
      <c r="B152" s="30" t="s">
        <v>146</v>
      </c>
      <c r="C152" s="31" t="s">
        <v>3</v>
      </c>
      <c r="D152" s="73">
        <v>100</v>
      </c>
      <c r="E152" s="71"/>
      <c r="F152" s="72">
        <f t="shared" si="4"/>
        <v>0</v>
      </c>
    </row>
    <row r="153" spans="1:6" ht="15">
      <c r="A153" s="27">
        <v>34</v>
      </c>
      <c r="B153" s="30" t="s">
        <v>147</v>
      </c>
      <c r="C153" s="31" t="s">
        <v>3</v>
      </c>
      <c r="D153" s="73">
        <v>120</v>
      </c>
      <c r="E153" s="71"/>
      <c r="F153" s="72">
        <f t="shared" si="4"/>
        <v>0</v>
      </c>
    </row>
    <row r="154" spans="1:6" ht="15">
      <c r="A154" s="27">
        <v>35</v>
      </c>
      <c r="B154" s="30" t="s">
        <v>148</v>
      </c>
      <c r="C154" s="31" t="s">
        <v>5</v>
      </c>
      <c r="D154" s="73">
        <v>1</v>
      </c>
      <c r="E154" s="71"/>
      <c r="F154" s="72">
        <f t="shared" si="4"/>
        <v>0</v>
      </c>
    </row>
    <row r="155" ht="15">
      <c r="F155" s="46"/>
    </row>
    <row r="157" spans="2:6" ht="18.75">
      <c r="B157" s="49" t="s">
        <v>154</v>
      </c>
      <c r="C157" s="49"/>
      <c r="D157" s="49"/>
      <c r="E157" s="49"/>
      <c r="F157" s="50">
        <f>SUM(F8:F154)</f>
        <v>0</v>
      </c>
    </row>
    <row r="158" spans="2:6" ht="18.75">
      <c r="B158" s="49" t="s">
        <v>155</v>
      </c>
      <c r="C158" s="49"/>
      <c r="D158" s="49"/>
      <c r="E158" s="49"/>
      <c r="F158" s="50">
        <f>0.2*F157</f>
        <v>0</v>
      </c>
    </row>
    <row r="159" spans="2:6" ht="18.75">
      <c r="B159" s="49" t="s">
        <v>156</v>
      </c>
      <c r="C159" s="49"/>
      <c r="D159" s="49"/>
      <c r="E159" s="49"/>
      <c r="F159" s="50">
        <f>F157+F158</f>
        <v>0</v>
      </c>
    </row>
  </sheetData>
  <sheetProtection/>
  <mergeCells count="6">
    <mergeCell ref="B157:E157"/>
    <mergeCell ref="B158:E158"/>
    <mergeCell ref="B159:E159"/>
    <mergeCell ref="A127:E127"/>
    <mergeCell ref="A132:E132"/>
    <mergeCell ref="B2:F2"/>
  </mergeCells>
  <printOptions/>
  <pageMargins left="0.7" right="0.7" top="0.787401575" bottom="0.7874015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Ján Halgaš</cp:lastModifiedBy>
  <cp:lastPrinted>2017-07-26T07:29:56Z</cp:lastPrinted>
  <dcterms:created xsi:type="dcterms:W3CDTF">2007-04-30T15:57:58Z</dcterms:created>
  <dcterms:modified xsi:type="dcterms:W3CDTF">2017-07-26T07:30:13Z</dcterms:modified>
  <cp:category/>
  <cp:version/>
  <cp:contentType/>
  <cp:contentStatus/>
</cp:coreProperties>
</file>