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firstSheet="1" activeTab="1"/>
  </bookViews>
  <sheets>
    <sheet name="Hárok3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<sst xmlns="http://schemas.openxmlformats.org/spreadsheetml/2006/main" count="316" uniqueCount="119">
  <si>
    <t>Zoznam pomôcok pre žiakov</t>
  </si>
  <si>
    <t>Popis tovaru</t>
  </si>
  <si>
    <t>počet kusov</t>
  </si>
  <si>
    <t>jednotková cena v € bez DPH</t>
  </si>
  <si>
    <t>cena spolu v € bez DPH</t>
  </si>
  <si>
    <t>kus</t>
  </si>
  <si>
    <t>krabička</t>
  </si>
  <si>
    <t>CENA SPOLU bez DPH</t>
  </si>
  <si>
    <t xml:space="preserve"> DPH</t>
  </si>
  <si>
    <t>CENA SPOLU vrátane  DPH</t>
  </si>
  <si>
    <t>m. j.</t>
  </si>
  <si>
    <t xml:space="preserve"> Zošity č. 420</t>
  </si>
  <si>
    <t xml:space="preserve"> Zošity č. 424</t>
  </si>
  <si>
    <t xml:space="preserve"> Zošity č. 440</t>
  </si>
  <si>
    <t>Zošity č. 444</t>
  </si>
  <si>
    <t xml:space="preserve"> Zošity č. 460</t>
  </si>
  <si>
    <t>Zošity č. 464</t>
  </si>
  <si>
    <t>Zošity č. 511</t>
  </si>
  <si>
    <t>Zošity č. 513</t>
  </si>
  <si>
    <t>Zošity č. 520</t>
  </si>
  <si>
    <t>Zošity č. 523</t>
  </si>
  <si>
    <t>Zošity č. 524</t>
  </si>
  <si>
    <t>Zošity č. 540</t>
  </si>
  <si>
    <t>Zošity č. 544</t>
  </si>
  <si>
    <t>Zošity č. 545</t>
  </si>
  <si>
    <t>Zošity č. 564</t>
  </si>
  <si>
    <t>Zošity č. 624</t>
  </si>
  <si>
    <t>Zošity č. 644</t>
  </si>
  <si>
    <t>Notový zošit</t>
  </si>
  <si>
    <t>Guličkové pero s modrou náplňou stláčacie</t>
  </si>
  <si>
    <t>Guličkové pero s modrou náplňou s vrchnákom</t>
  </si>
  <si>
    <t>Guličkové pero s červenou náplňou s vrchnákom</t>
  </si>
  <si>
    <t>Guličkové pero so zelenou náplňou s vrchnákom</t>
  </si>
  <si>
    <t xml:space="preserve">Ceruza č. 2 s gumou </t>
  </si>
  <si>
    <t xml:space="preserve"> Ceruza č. 1</t>
  </si>
  <si>
    <t xml:space="preserve"> Ceruza č. 2</t>
  </si>
  <si>
    <t xml:space="preserve"> Ceruza č. 3</t>
  </si>
  <si>
    <t xml:space="preserve"> Guma 300/60</t>
  </si>
  <si>
    <t xml:space="preserve"> Guma č. 6541/40 zebra</t>
  </si>
  <si>
    <t>Zmizík</t>
  </si>
  <si>
    <t>Pravítka sada</t>
  </si>
  <si>
    <t>Rovné pravítko dlhé 30 cm /vyrobené z transparentného PVC/</t>
  </si>
  <si>
    <t xml:space="preserve">Trojuholník s ryskou,  dlžka odvesny 16 cm </t>
  </si>
  <si>
    <t>Uhlomer s dvoma stupnicami 180/100  /vyrobený z transparentného PVC/</t>
  </si>
  <si>
    <t>Kovové kružidlo 12 cm</t>
  </si>
  <si>
    <t xml:space="preserve"> Výkres A1</t>
  </si>
  <si>
    <t xml:space="preserve"> Výkres A3</t>
  </si>
  <si>
    <t xml:space="preserve"> Výkres A4</t>
  </si>
  <si>
    <t>Náčrtník A4 20 listov</t>
  </si>
  <si>
    <t xml:space="preserve"> Sada farebných papierov  A4  bal./8 listov /rôznofarebné/</t>
  </si>
  <si>
    <t>Xerox A4 80 g   bal. = /5x500 listov/</t>
  </si>
  <si>
    <t>Tuš čierny v plastovej nádobe 20 g</t>
  </si>
  <si>
    <t xml:space="preserve"> Štetec Okrúhly č. 6 </t>
  </si>
  <si>
    <t xml:space="preserve"> Štetec Okrúhly č. 8</t>
  </si>
  <si>
    <t xml:space="preserve"> Štetec Plochý č. 8</t>
  </si>
  <si>
    <t xml:space="preserve"> Štetec Plochý č. 10</t>
  </si>
  <si>
    <t>Štetec Plochý č. 12</t>
  </si>
  <si>
    <t>Vodové farby okrúhle</t>
  </si>
  <si>
    <t>Vodové farby obdĺžnik 12 farieb</t>
  </si>
  <si>
    <t>Temperové farby 16 ml 6ks+1ks</t>
  </si>
  <si>
    <t>Sada školských pasteliek  6 ks/bal.</t>
  </si>
  <si>
    <t>Sada školských pasteliek  12 ks/bal.</t>
  </si>
  <si>
    <t>Sada školských pasteliek  18 ks /bal.</t>
  </si>
  <si>
    <t>Voskovky 12 ks</t>
  </si>
  <si>
    <t>Plastelína       10 ks</t>
  </si>
  <si>
    <t>Lepiaca tyčinka 21 g</t>
  </si>
  <si>
    <t>Disperzné biele lepidlo 120 ml</t>
  </si>
  <si>
    <t>Lepidlo tekuté 50 ml.</t>
  </si>
  <si>
    <t>Lepiaca tyčinka 15 g</t>
  </si>
  <si>
    <t>Lepiaca páska 19x33</t>
  </si>
  <si>
    <t>Lepiaca páska 12x20</t>
  </si>
  <si>
    <t>Lepiaca páska 25x33</t>
  </si>
  <si>
    <t>Nožnice s pogumovaným úchytom 14 cm</t>
  </si>
  <si>
    <t xml:space="preserve">Orezávatko plastové s jedným otvorom </t>
  </si>
  <si>
    <t>Pero tornádo atramentové alebo ekvivalent</t>
  </si>
  <si>
    <t>Pero tornádo guličkové alebo ekvivalent</t>
  </si>
  <si>
    <t>Fixy  rôznofarebné  12 ks</t>
  </si>
  <si>
    <t>Fixy   rôznofarebné 18ks</t>
  </si>
  <si>
    <t xml:space="preserve"> Zošity č. 444</t>
  </si>
  <si>
    <t>Zošity č. 511 s pomoc.linkou</t>
  </si>
  <si>
    <t>Zošity č. 512</t>
  </si>
  <si>
    <t>Notový zošit tenký</t>
  </si>
  <si>
    <t>Pero tornádo atramentové jednorazové</t>
  </si>
  <si>
    <t>Pero tornádo guličkové</t>
  </si>
  <si>
    <t xml:space="preserve">Ceruza  č. 2 s gumou </t>
  </si>
  <si>
    <t xml:space="preserve"> Ceruza  č. 1</t>
  </si>
  <si>
    <t xml:space="preserve"> Ceruza  č. 2</t>
  </si>
  <si>
    <t>Guma 300/60</t>
  </si>
  <si>
    <t>Rovné pravítko dlhé 30 cm /vyrobený z transparentného PVC/</t>
  </si>
  <si>
    <t>Uhlomer s dvoma stupnicami 180/100  /vyrobený              z transparentného PVC/</t>
  </si>
  <si>
    <t xml:space="preserve"> Výkresy A1</t>
  </si>
  <si>
    <t>Výkres A3</t>
  </si>
  <si>
    <t>Farebný papier A4 lepiaci 8 listov</t>
  </si>
  <si>
    <t xml:space="preserve"> Papier krepový  200x50 rôzne farby 10 ks</t>
  </si>
  <si>
    <t xml:space="preserve"> Papier krepový 200x50 jednofarebný</t>
  </si>
  <si>
    <t xml:space="preserve"> Papier krepový 200x50 vzorovaný</t>
  </si>
  <si>
    <t>Farebné kartóny A3 rôzne farby</t>
  </si>
  <si>
    <t>Farebné kartóny A4 rôzne farby</t>
  </si>
  <si>
    <t>Vlnitý papier</t>
  </si>
  <si>
    <t>Pokrčený baliaci papier rôznofarebný</t>
  </si>
  <si>
    <t xml:space="preserve"> Biely baliaci papier   120x90</t>
  </si>
  <si>
    <t>Fixy Centropen rôznofarebné 6 ks</t>
  </si>
  <si>
    <t>Fixy Centropen rôznofarebné  12 ks</t>
  </si>
  <si>
    <t>Fixy Centropen  rôznofarebné 18 ks</t>
  </si>
  <si>
    <t>Fixy Centropen  rôznofarebné 24 ks</t>
  </si>
  <si>
    <t xml:space="preserve"> Štetec Okrúhly č. 8 </t>
  </si>
  <si>
    <t xml:space="preserve"> Štetec Okrúhly č. 10</t>
  </si>
  <si>
    <t xml:space="preserve"> Štetec Plochý č. 6</t>
  </si>
  <si>
    <t xml:space="preserve"> Štetec Plochý č. 12</t>
  </si>
  <si>
    <t>Anilínové farby</t>
  </si>
  <si>
    <t>Temperové farby 10 ks+1ks</t>
  </si>
  <si>
    <t>Temperové farby 16 ml 6ks</t>
  </si>
  <si>
    <t>Voskovky rôznofarebné 6 ks</t>
  </si>
  <si>
    <t>Voskovky rôznofarebné 12 ks</t>
  </si>
  <si>
    <t>Plastelína  rôznofarebná 6 ks</t>
  </si>
  <si>
    <t>Plastelína  rôznofarebná 10 ks</t>
  </si>
  <si>
    <t>Lepidlo 50 ml.</t>
  </si>
  <si>
    <t xml:space="preserve">Orezávatko kovové s jedným otvorom </t>
  </si>
  <si>
    <t>Orezávatko dvojité plastové, kontajner /priemer strúhadiel 8mm a 11mm/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</si>
</sst>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0"/>
    <numFmt numFmtId="183" formatCode="#,##0.000000"/>
  </numFmts>
  <fonts count="44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 style="medium"/>
      <bottom style="thick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Border="1" applyAlignment="1">
      <alignment horizontal="right"/>
    </xf>
    <xf numFmtId="181" fontId="5" fillId="0" borderId="0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180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83" fontId="3" fillId="0" borderId="15" xfId="0" applyNumberFormat="1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183" fontId="3" fillId="32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183" fontId="3" fillId="32" borderId="17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SheetLayoutView="100" zoomScalePageLayoutView="0" workbookViewId="0" topLeftCell="A43">
      <selection activeCell="A43" sqref="A1:IV16384"/>
    </sheetView>
  </sheetViews>
  <sheetFormatPr defaultColWidth="8.7109375" defaultRowHeight="12.75"/>
  <cols>
    <col min="1" max="1" width="35.28125" style="2" customWidth="1"/>
    <col min="2" max="2" width="8.00390625" style="2" customWidth="1"/>
    <col min="3" max="3" width="8.140625" style="2" customWidth="1"/>
    <col min="4" max="4" width="12.421875" style="2" customWidth="1"/>
    <col min="5" max="5" width="15.00390625" style="2" customWidth="1"/>
    <col min="6" max="6" width="31.00390625" style="2" customWidth="1"/>
    <col min="7" max="7" width="8.7109375" style="2" customWidth="1"/>
    <col min="8" max="8" width="15.8515625" style="2" customWidth="1"/>
    <col min="9" max="9" width="14.421875" style="2" customWidth="1"/>
    <col min="10" max="10" width="11.28125" style="2" customWidth="1"/>
    <col min="11" max="11" width="15.57421875" style="2" customWidth="1"/>
    <col min="12" max="12" width="14.7109375" style="2" customWidth="1"/>
    <col min="13" max="16384" width="8.7109375" style="2" customWidth="1"/>
  </cols>
  <sheetData>
    <row r="1" spans="1:5" ht="15">
      <c r="A1" s="1" t="s">
        <v>0</v>
      </c>
      <c r="B1" s="1"/>
      <c r="C1" s="1"/>
      <c r="D1" s="1"/>
      <c r="E1" s="1"/>
    </row>
    <row r="7" spans="1:9" ht="48" customHeight="1" thickBot="1">
      <c r="A7" s="22" t="s">
        <v>1</v>
      </c>
      <c r="B7" s="23" t="s">
        <v>10</v>
      </c>
      <c r="C7" s="23" t="s">
        <v>2</v>
      </c>
      <c r="D7" s="23" t="s">
        <v>3</v>
      </c>
      <c r="E7" s="23" t="s">
        <v>4</v>
      </c>
      <c r="F7" s="4"/>
      <c r="G7" s="4"/>
      <c r="H7" s="4"/>
      <c r="I7" s="4"/>
    </row>
    <row r="8" spans="1:9" ht="15.75" thickBot="1">
      <c r="A8" s="33" t="s">
        <v>11</v>
      </c>
      <c r="B8" s="3" t="s">
        <v>5</v>
      </c>
      <c r="C8" s="13">
        <v>412.7956989247312</v>
      </c>
      <c r="D8" s="30"/>
      <c r="E8" s="29">
        <f>C8*D8</f>
        <v>0</v>
      </c>
      <c r="F8" s="5"/>
      <c r="G8" s="6"/>
      <c r="H8" s="7"/>
      <c r="I8" s="8"/>
    </row>
    <row r="9" spans="1:9" ht="15.75" thickBot="1">
      <c r="A9" s="33" t="s">
        <v>12</v>
      </c>
      <c r="B9" s="3" t="s">
        <v>5</v>
      </c>
      <c r="C9" s="13">
        <v>338</v>
      </c>
      <c r="D9" s="30"/>
      <c r="E9" s="29">
        <f aca="true" t="shared" si="0" ref="E9:E74">C9*D9</f>
        <v>0</v>
      </c>
      <c r="F9" s="5"/>
      <c r="G9" s="6"/>
      <c r="H9" s="9"/>
      <c r="I9" s="10"/>
    </row>
    <row r="10" spans="1:9" ht="15.75" thickBot="1">
      <c r="A10" s="33" t="s">
        <v>13</v>
      </c>
      <c r="B10" s="3" t="s">
        <v>5</v>
      </c>
      <c r="C10" s="13">
        <v>150</v>
      </c>
      <c r="D10" s="30"/>
      <c r="E10" s="29">
        <f t="shared" si="0"/>
        <v>0</v>
      </c>
      <c r="F10" s="5"/>
      <c r="G10" s="6"/>
      <c r="H10" s="11"/>
      <c r="I10" s="12"/>
    </row>
    <row r="11" spans="1:9" ht="15.75" thickBot="1">
      <c r="A11" s="33" t="s">
        <v>14</v>
      </c>
      <c r="B11" s="3" t="s">
        <v>5</v>
      </c>
      <c r="C11" s="13">
        <v>525</v>
      </c>
      <c r="D11" s="30"/>
      <c r="E11" s="29">
        <f t="shared" si="0"/>
        <v>0</v>
      </c>
      <c r="F11" s="5"/>
      <c r="G11" s="6"/>
      <c r="H11" s="11"/>
      <c r="I11" s="10"/>
    </row>
    <row r="12" spans="1:9" ht="15.75" thickBot="1">
      <c r="A12" s="33" t="s">
        <v>15</v>
      </c>
      <c r="B12" s="3" t="s">
        <v>5</v>
      </c>
      <c r="C12" s="13">
        <v>23</v>
      </c>
      <c r="D12" s="30"/>
      <c r="E12" s="29">
        <f t="shared" si="0"/>
        <v>0</v>
      </c>
      <c r="F12" s="5"/>
      <c r="G12" s="6"/>
      <c r="H12" s="11"/>
      <c r="I12" s="12"/>
    </row>
    <row r="13" spans="1:9" ht="15.75" thickBot="1">
      <c r="A13" s="33" t="s">
        <v>16</v>
      </c>
      <c r="B13" s="3" t="s">
        <v>5</v>
      </c>
      <c r="C13" s="13">
        <v>23</v>
      </c>
      <c r="D13" s="30"/>
      <c r="E13" s="29">
        <f>C13*D13</f>
        <v>0</v>
      </c>
      <c r="F13" s="5"/>
      <c r="G13" s="6"/>
      <c r="H13" s="11"/>
      <c r="I13" s="12"/>
    </row>
    <row r="14" spans="1:9" ht="15.75" thickBot="1">
      <c r="A14" s="33" t="s">
        <v>17</v>
      </c>
      <c r="B14" s="3" t="s">
        <v>5</v>
      </c>
      <c r="C14" s="13">
        <v>225</v>
      </c>
      <c r="D14" s="30"/>
      <c r="E14" s="29">
        <f t="shared" si="0"/>
        <v>0</v>
      </c>
      <c r="F14" s="5"/>
      <c r="G14" s="6"/>
      <c r="H14" s="11"/>
      <c r="I14" s="12"/>
    </row>
    <row r="15" spans="1:9" ht="15.75" thickBot="1">
      <c r="A15" s="33" t="s">
        <v>18</v>
      </c>
      <c r="B15" s="3" t="s">
        <v>5</v>
      </c>
      <c r="C15" s="13">
        <v>413</v>
      </c>
      <c r="D15" s="30"/>
      <c r="E15" s="29">
        <f t="shared" si="0"/>
        <v>0</v>
      </c>
      <c r="F15" s="5"/>
      <c r="G15" s="6"/>
      <c r="H15" s="11"/>
      <c r="I15" s="12"/>
    </row>
    <row r="16" spans="1:9" ht="15.75" thickBot="1">
      <c r="A16" s="33" t="s">
        <v>19</v>
      </c>
      <c r="B16" s="3" t="s">
        <v>5</v>
      </c>
      <c r="C16" s="13">
        <v>75</v>
      </c>
      <c r="D16" s="30"/>
      <c r="E16" s="29">
        <f t="shared" si="0"/>
        <v>0</v>
      </c>
      <c r="F16" s="5"/>
      <c r="G16" s="6"/>
      <c r="H16" s="11"/>
      <c r="I16" s="12"/>
    </row>
    <row r="17" spans="1:9" ht="15.75" thickBot="1">
      <c r="A17" s="33" t="s">
        <v>20</v>
      </c>
      <c r="B17" s="3" t="s">
        <v>5</v>
      </c>
      <c r="C17" s="13">
        <v>600</v>
      </c>
      <c r="D17" s="30"/>
      <c r="E17" s="29">
        <f t="shared" si="0"/>
        <v>0</v>
      </c>
      <c r="F17" s="5"/>
      <c r="G17" s="6"/>
      <c r="H17" s="11"/>
      <c r="I17" s="12"/>
    </row>
    <row r="18" spans="1:9" ht="15.75" thickBot="1">
      <c r="A18" s="33" t="s">
        <v>21</v>
      </c>
      <c r="B18" s="3" t="s">
        <v>5</v>
      </c>
      <c r="C18" s="13">
        <v>1876</v>
      </c>
      <c r="D18" s="30"/>
      <c r="E18" s="29">
        <f t="shared" si="0"/>
        <v>0</v>
      </c>
      <c r="F18" s="5"/>
      <c r="G18" s="6"/>
      <c r="H18" s="11"/>
      <c r="I18" s="12"/>
    </row>
    <row r="19" spans="1:9" ht="15.75" thickBot="1">
      <c r="A19" s="33" t="s">
        <v>22</v>
      </c>
      <c r="B19" s="3" t="s">
        <v>5</v>
      </c>
      <c r="C19" s="13">
        <v>1876</v>
      </c>
      <c r="D19" s="30"/>
      <c r="E19" s="29">
        <f t="shared" si="0"/>
        <v>0</v>
      </c>
      <c r="F19" s="5"/>
      <c r="G19" s="6"/>
      <c r="H19" s="11"/>
      <c r="I19" s="12"/>
    </row>
    <row r="20" spans="1:9" ht="15.75" thickBot="1">
      <c r="A20" s="33" t="s">
        <v>23</v>
      </c>
      <c r="B20" s="3" t="s">
        <v>5</v>
      </c>
      <c r="C20" s="13">
        <v>1876</v>
      </c>
      <c r="D20" s="30"/>
      <c r="E20" s="29">
        <f t="shared" si="0"/>
        <v>0</v>
      </c>
      <c r="F20" s="5"/>
      <c r="G20" s="6"/>
      <c r="H20" s="11"/>
      <c r="I20" s="12"/>
    </row>
    <row r="21" spans="1:9" ht="15.75" thickBot="1">
      <c r="A21" s="33" t="s">
        <v>24</v>
      </c>
      <c r="B21" s="3" t="s">
        <v>5</v>
      </c>
      <c r="C21" s="13">
        <v>300</v>
      </c>
      <c r="D21" s="30"/>
      <c r="E21" s="29">
        <f t="shared" si="0"/>
        <v>0</v>
      </c>
      <c r="F21" s="5"/>
      <c r="G21" s="6"/>
      <c r="H21" s="11"/>
      <c r="I21" s="12"/>
    </row>
    <row r="22" spans="1:9" ht="15.75" thickBot="1">
      <c r="A22" s="33" t="s">
        <v>25</v>
      </c>
      <c r="B22" s="3" t="s">
        <v>5</v>
      </c>
      <c r="C22" s="13">
        <v>1126</v>
      </c>
      <c r="D22" s="30"/>
      <c r="E22" s="29">
        <f t="shared" si="0"/>
        <v>0</v>
      </c>
      <c r="F22" s="5"/>
      <c r="G22" s="6"/>
      <c r="H22" s="11"/>
      <c r="I22" s="12"/>
    </row>
    <row r="23" spans="1:9" ht="15.75" thickBot="1">
      <c r="A23" s="33" t="s">
        <v>26</v>
      </c>
      <c r="B23" s="3" t="s">
        <v>5</v>
      </c>
      <c r="C23" s="13">
        <v>38</v>
      </c>
      <c r="D23" s="30"/>
      <c r="E23" s="29">
        <f t="shared" si="0"/>
        <v>0</v>
      </c>
      <c r="F23" s="5"/>
      <c r="G23" s="6"/>
      <c r="H23" s="11"/>
      <c r="I23" s="12"/>
    </row>
    <row r="24" spans="1:9" ht="18" customHeight="1" hidden="1">
      <c r="A24" s="33" t="s">
        <v>27</v>
      </c>
      <c r="B24" s="3" t="s">
        <v>5</v>
      </c>
      <c r="C24" s="13">
        <v>600.4301075268817</v>
      </c>
      <c r="D24" s="30"/>
      <c r="E24" s="29">
        <f t="shared" si="0"/>
        <v>0</v>
      </c>
      <c r="F24" s="5"/>
      <c r="G24" s="6"/>
      <c r="H24" s="11"/>
      <c r="I24" s="12"/>
    </row>
    <row r="25" spans="1:9" ht="15.75" thickBot="1">
      <c r="A25" s="34" t="s">
        <v>28</v>
      </c>
      <c r="B25" s="3" t="s">
        <v>5</v>
      </c>
      <c r="C25" s="13">
        <v>75</v>
      </c>
      <c r="D25" s="30"/>
      <c r="E25" s="29">
        <f t="shared" si="0"/>
        <v>0</v>
      </c>
      <c r="F25" s="5"/>
      <c r="G25" s="6"/>
      <c r="H25" s="11"/>
      <c r="I25" s="12"/>
    </row>
    <row r="26" spans="1:9" ht="30.75" thickBot="1">
      <c r="A26" s="35" t="s">
        <v>29</v>
      </c>
      <c r="B26" s="3" t="s">
        <v>5</v>
      </c>
      <c r="C26" s="13">
        <v>751</v>
      </c>
      <c r="D26" s="30"/>
      <c r="E26" s="29">
        <f t="shared" si="0"/>
        <v>0</v>
      </c>
      <c r="F26" s="5"/>
      <c r="G26" s="6"/>
      <c r="H26" s="11"/>
      <c r="I26" s="12"/>
    </row>
    <row r="27" spans="1:9" ht="30.75" thickBot="1">
      <c r="A27" s="35" t="s">
        <v>30</v>
      </c>
      <c r="B27" s="3" t="s">
        <v>5</v>
      </c>
      <c r="C27" s="13">
        <v>5779</v>
      </c>
      <c r="D27" s="30"/>
      <c r="E27" s="29">
        <f t="shared" si="0"/>
        <v>0</v>
      </c>
      <c r="F27" s="5"/>
      <c r="G27" s="6"/>
      <c r="H27" s="11"/>
      <c r="I27" s="12"/>
    </row>
    <row r="28" spans="1:9" ht="30.75" thickBot="1">
      <c r="A28" s="35" t="s">
        <v>31</v>
      </c>
      <c r="B28" s="3" t="s">
        <v>6</v>
      </c>
      <c r="C28" s="13">
        <v>751</v>
      </c>
      <c r="D28" s="30"/>
      <c r="E28" s="29">
        <f t="shared" si="0"/>
        <v>0</v>
      </c>
      <c r="F28" s="5"/>
      <c r="G28" s="6"/>
      <c r="H28" s="14"/>
      <c r="I28" s="12"/>
    </row>
    <row r="29" spans="1:9" ht="30.75" thickBot="1">
      <c r="A29" s="35" t="s">
        <v>32</v>
      </c>
      <c r="B29" s="3" t="s">
        <v>5</v>
      </c>
      <c r="C29" s="13">
        <v>225</v>
      </c>
      <c r="D29" s="30"/>
      <c r="E29" s="29">
        <f t="shared" si="0"/>
        <v>0</v>
      </c>
      <c r="F29" s="5"/>
      <c r="G29" s="6"/>
      <c r="H29" s="11"/>
      <c r="I29" s="12"/>
    </row>
    <row r="30" spans="1:9" ht="30.75" thickBot="1">
      <c r="A30" s="35" t="s">
        <v>74</v>
      </c>
      <c r="B30" s="3" t="s">
        <v>5</v>
      </c>
      <c r="C30" s="13">
        <v>600</v>
      </c>
      <c r="D30" s="30"/>
      <c r="E30" s="29">
        <f t="shared" si="0"/>
        <v>0</v>
      </c>
      <c r="F30" s="5"/>
      <c r="G30" s="6"/>
      <c r="H30" s="11"/>
      <c r="I30" s="12"/>
    </row>
    <row r="31" spans="1:9" ht="15.75" thickBot="1">
      <c r="A31" s="34" t="s">
        <v>75</v>
      </c>
      <c r="B31" s="3" t="s">
        <v>5</v>
      </c>
      <c r="C31" s="13">
        <v>113</v>
      </c>
      <c r="D31" s="30"/>
      <c r="E31" s="29">
        <f t="shared" si="0"/>
        <v>0</v>
      </c>
      <c r="F31" s="5"/>
      <c r="G31" s="6"/>
      <c r="H31" s="11"/>
      <c r="I31" s="12"/>
    </row>
    <row r="32" spans="1:5" ht="15.75" thickBot="1">
      <c r="A32" s="35" t="s">
        <v>33</v>
      </c>
      <c r="B32" s="3" t="s">
        <v>5</v>
      </c>
      <c r="C32" s="13">
        <v>1276</v>
      </c>
      <c r="D32" s="30"/>
      <c r="E32" s="29">
        <f t="shared" si="0"/>
        <v>0</v>
      </c>
    </row>
    <row r="33" spans="1:5" ht="15.75" thickBot="1">
      <c r="A33" s="35" t="s">
        <v>34</v>
      </c>
      <c r="B33" s="3" t="s">
        <v>5</v>
      </c>
      <c r="C33" s="13">
        <v>2102</v>
      </c>
      <c r="D33" s="30"/>
      <c r="E33" s="29">
        <f t="shared" si="0"/>
        <v>0</v>
      </c>
    </row>
    <row r="34" spans="1:5" ht="15.75" thickBot="1">
      <c r="A34" s="35" t="s">
        <v>35</v>
      </c>
      <c r="B34" s="3" t="s">
        <v>5</v>
      </c>
      <c r="C34" s="13">
        <v>1126</v>
      </c>
      <c r="D34" s="30"/>
      <c r="E34" s="29">
        <f t="shared" si="0"/>
        <v>0</v>
      </c>
    </row>
    <row r="35" spans="1:5" ht="15.75" thickBot="1">
      <c r="A35" s="35" t="s">
        <v>36</v>
      </c>
      <c r="B35" s="3" t="s">
        <v>5</v>
      </c>
      <c r="C35" s="13">
        <v>976</v>
      </c>
      <c r="D35" s="30"/>
      <c r="E35" s="29">
        <f t="shared" si="0"/>
        <v>0</v>
      </c>
    </row>
    <row r="36" spans="1:5" ht="15.75" thickBot="1">
      <c r="A36" s="35" t="s">
        <v>37</v>
      </c>
      <c r="B36" s="3" t="s">
        <v>5</v>
      </c>
      <c r="C36" s="13">
        <v>1051</v>
      </c>
      <c r="D36" s="30"/>
      <c r="E36" s="29">
        <f t="shared" si="0"/>
        <v>0</v>
      </c>
    </row>
    <row r="37" spans="1:5" ht="15.75" thickBot="1">
      <c r="A37" s="35" t="s">
        <v>38</v>
      </c>
      <c r="B37" s="3" t="s">
        <v>5</v>
      </c>
      <c r="C37" s="13">
        <v>375</v>
      </c>
      <c r="D37" s="30"/>
      <c r="E37" s="29">
        <f t="shared" si="0"/>
        <v>0</v>
      </c>
    </row>
    <row r="38" spans="1:5" ht="15.75" thickBot="1">
      <c r="A38" s="35" t="s">
        <v>39</v>
      </c>
      <c r="B38" s="3" t="s">
        <v>5</v>
      </c>
      <c r="C38" s="13">
        <v>225</v>
      </c>
      <c r="D38" s="30"/>
      <c r="E38" s="29">
        <f t="shared" si="0"/>
        <v>0</v>
      </c>
    </row>
    <row r="39" spans="1:5" ht="15.75" thickBot="1">
      <c r="A39" s="35" t="s">
        <v>40</v>
      </c>
      <c r="B39" s="3" t="s">
        <v>5</v>
      </c>
      <c r="C39" s="13">
        <v>563</v>
      </c>
      <c r="D39" s="30"/>
      <c r="E39" s="29">
        <f t="shared" si="0"/>
        <v>0</v>
      </c>
    </row>
    <row r="40" spans="1:5" ht="30.75" thickBot="1">
      <c r="A40" s="35" t="s">
        <v>41</v>
      </c>
      <c r="B40" s="3" t="s">
        <v>5</v>
      </c>
      <c r="C40" s="13">
        <v>300</v>
      </c>
      <c r="D40" s="30"/>
      <c r="E40" s="29">
        <f t="shared" si="0"/>
        <v>0</v>
      </c>
    </row>
    <row r="41" spans="1:5" ht="30.75" thickBot="1">
      <c r="A41" s="35" t="s">
        <v>42</v>
      </c>
      <c r="B41" s="3" t="s">
        <v>5</v>
      </c>
      <c r="C41" s="13">
        <v>338</v>
      </c>
      <c r="D41" s="30"/>
      <c r="E41" s="29">
        <f t="shared" si="0"/>
        <v>0</v>
      </c>
    </row>
    <row r="42" spans="1:5" ht="30.75" thickBot="1">
      <c r="A42" s="35" t="s">
        <v>43</v>
      </c>
      <c r="B42" s="3" t="s">
        <v>5</v>
      </c>
      <c r="C42" s="13">
        <v>225</v>
      </c>
      <c r="D42" s="30"/>
      <c r="E42" s="29">
        <f t="shared" si="0"/>
        <v>0</v>
      </c>
    </row>
    <row r="43" spans="1:5" ht="15.75" thickBot="1">
      <c r="A43" s="35" t="s">
        <v>44</v>
      </c>
      <c r="B43" s="3" t="s">
        <v>5</v>
      </c>
      <c r="C43" s="13">
        <v>375</v>
      </c>
      <c r="D43" s="30"/>
      <c r="E43" s="29">
        <f t="shared" si="0"/>
        <v>0</v>
      </c>
    </row>
    <row r="44" spans="1:5" ht="15.75" thickBot="1">
      <c r="A44" s="35" t="s">
        <v>45</v>
      </c>
      <c r="B44" s="3" t="s">
        <v>5</v>
      </c>
      <c r="C44" s="13">
        <v>901</v>
      </c>
      <c r="D44" s="30"/>
      <c r="E44" s="29">
        <f t="shared" si="0"/>
        <v>0</v>
      </c>
    </row>
    <row r="45" spans="1:5" ht="15.75" thickBot="1">
      <c r="A45" s="33" t="s">
        <v>46</v>
      </c>
      <c r="B45" s="3" t="s">
        <v>5</v>
      </c>
      <c r="C45" s="13">
        <v>15161</v>
      </c>
      <c r="D45" s="30"/>
      <c r="E45" s="29">
        <f t="shared" si="0"/>
        <v>0</v>
      </c>
    </row>
    <row r="46" spans="1:5" ht="15.75" thickBot="1">
      <c r="A46" s="36" t="s">
        <v>47</v>
      </c>
      <c r="B46" s="3" t="s">
        <v>5</v>
      </c>
      <c r="C46" s="13">
        <v>12759</v>
      </c>
      <c r="D46" s="30"/>
      <c r="E46" s="29">
        <f t="shared" si="0"/>
        <v>0</v>
      </c>
    </row>
    <row r="47" spans="1:5" ht="15.75" thickBot="1">
      <c r="A47" s="34" t="s">
        <v>48</v>
      </c>
      <c r="B47" s="3" t="s">
        <v>5</v>
      </c>
      <c r="C47" s="13">
        <v>150</v>
      </c>
      <c r="D47" s="30"/>
      <c r="E47" s="29">
        <f t="shared" si="0"/>
        <v>0</v>
      </c>
    </row>
    <row r="48" spans="1:5" ht="30.75" thickBot="1">
      <c r="A48" s="35" t="s">
        <v>49</v>
      </c>
      <c r="B48" s="3" t="s">
        <v>5</v>
      </c>
      <c r="C48" s="13">
        <v>375</v>
      </c>
      <c r="D48" s="30"/>
      <c r="E48" s="29">
        <f t="shared" si="0"/>
        <v>0</v>
      </c>
    </row>
    <row r="49" spans="1:5" ht="15.75" thickBot="1">
      <c r="A49" s="37" t="s">
        <v>50</v>
      </c>
      <c r="B49" s="3" t="s">
        <v>5</v>
      </c>
      <c r="C49" s="13">
        <v>30</v>
      </c>
      <c r="D49" s="30"/>
      <c r="E49" s="29">
        <f t="shared" si="0"/>
        <v>0</v>
      </c>
    </row>
    <row r="50" spans="1:5" ht="15.75" thickBot="1">
      <c r="A50" s="35" t="s">
        <v>51</v>
      </c>
      <c r="B50" s="3" t="s">
        <v>5</v>
      </c>
      <c r="C50" s="13">
        <v>98</v>
      </c>
      <c r="D50" s="30"/>
      <c r="E50" s="29">
        <f t="shared" si="0"/>
        <v>0</v>
      </c>
    </row>
    <row r="51" spans="1:5" ht="15.75" thickBot="1">
      <c r="A51" s="35" t="s">
        <v>76</v>
      </c>
      <c r="B51" s="3" t="s">
        <v>5</v>
      </c>
      <c r="C51" s="13">
        <v>75</v>
      </c>
      <c r="D51" s="30"/>
      <c r="E51" s="29">
        <f t="shared" si="0"/>
        <v>0</v>
      </c>
    </row>
    <row r="52" spans="1:5" ht="15.75" thickBot="1">
      <c r="A52" s="35" t="s">
        <v>77</v>
      </c>
      <c r="B52" s="3" t="s">
        <v>5</v>
      </c>
      <c r="C52" s="13">
        <v>75</v>
      </c>
      <c r="D52" s="30"/>
      <c r="E52" s="29">
        <f t="shared" si="0"/>
        <v>0</v>
      </c>
    </row>
    <row r="53" spans="1:5" ht="15.75" thickBot="1">
      <c r="A53" s="33" t="s">
        <v>52</v>
      </c>
      <c r="B53" s="3" t="s">
        <v>5</v>
      </c>
      <c r="C53" s="13">
        <v>75</v>
      </c>
      <c r="D53" s="30"/>
      <c r="E53" s="29">
        <f t="shared" si="0"/>
        <v>0</v>
      </c>
    </row>
    <row r="54" spans="1:5" ht="15.75" thickBot="1">
      <c r="A54" s="33" t="s">
        <v>53</v>
      </c>
      <c r="B54" s="3" t="s">
        <v>5</v>
      </c>
      <c r="C54" s="13">
        <v>75</v>
      </c>
      <c r="D54" s="30"/>
      <c r="E54" s="29">
        <f t="shared" si="0"/>
        <v>0</v>
      </c>
    </row>
    <row r="55" spans="1:5" ht="15.75" thickBot="1">
      <c r="A55" s="33" t="s">
        <v>54</v>
      </c>
      <c r="B55" s="3" t="s">
        <v>5</v>
      </c>
      <c r="C55" s="13">
        <v>60</v>
      </c>
      <c r="D55" s="30"/>
      <c r="E55" s="29">
        <f t="shared" si="0"/>
        <v>0</v>
      </c>
    </row>
    <row r="56" spans="1:5" ht="15.75" thickBot="1">
      <c r="A56" s="33" t="s">
        <v>55</v>
      </c>
      <c r="B56" s="3" t="s">
        <v>5</v>
      </c>
      <c r="C56" s="13">
        <v>45</v>
      </c>
      <c r="D56" s="30"/>
      <c r="E56" s="29">
        <f t="shared" si="0"/>
        <v>0</v>
      </c>
    </row>
    <row r="57" spans="1:5" ht="15.75" thickBot="1">
      <c r="A57" s="36" t="s">
        <v>56</v>
      </c>
      <c r="B57" s="3" t="s">
        <v>5</v>
      </c>
      <c r="C57" s="13">
        <v>90</v>
      </c>
      <c r="D57" s="30"/>
      <c r="E57" s="29">
        <f t="shared" si="0"/>
        <v>0</v>
      </c>
    </row>
    <row r="58" spans="1:5" ht="15.75" thickBot="1">
      <c r="A58" s="35" t="s">
        <v>57</v>
      </c>
      <c r="B58" s="3" t="s">
        <v>5</v>
      </c>
      <c r="C58" s="13">
        <v>30</v>
      </c>
      <c r="D58" s="30"/>
      <c r="E58" s="29">
        <f t="shared" si="0"/>
        <v>0</v>
      </c>
    </row>
    <row r="59" spans="1:5" ht="15.75" thickBot="1">
      <c r="A59" s="35" t="s">
        <v>58</v>
      </c>
      <c r="B59" s="3" t="s">
        <v>5</v>
      </c>
      <c r="C59" s="13">
        <v>113</v>
      </c>
      <c r="D59" s="30"/>
      <c r="E59" s="29">
        <f t="shared" si="0"/>
        <v>0</v>
      </c>
    </row>
    <row r="60" spans="1:5" ht="15.75" thickBot="1">
      <c r="A60" s="35" t="s">
        <v>59</v>
      </c>
      <c r="B60" s="3" t="s">
        <v>5</v>
      </c>
      <c r="C60" s="13">
        <v>210</v>
      </c>
      <c r="D60" s="30"/>
      <c r="E60" s="29">
        <f t="shared" si="0"/>
        <v>0</v>
      </c>
    </row>
    <row r="61" spans="1:5" ht="15.75" thickBot="1">
      <c r="A61" s="35" t="s">
        <v>60</v>
      </c>
      <c r="B61" s="3" t="s">
        <v>5</v>
      </c>
      <c r="C61" s="13">
        <v>300</v>
      </c>
      <c r="D61" s="30"/>
      <c r="E61" s="29">
        <f t="shared" si="0"/>
        <v>0</v>
      </c>
    </row>
    <row r="62" spans="1:5" ht="15.75" thickBot="1">
      <c r="A62" s="35" t="s">
        <v>61</v>
      </c>
      <c r="B62" s="3" t="s">
        <v>5</v>
      </c>
      <c r="C62" s="13">
        <v>375</v>
      </c>
      <c r="D62" s="30"/>
      <c r="E62" s="29">
        <f t="shared" si="0"/>
        <v>0</v>
      </c>
    </row>
    <row r="63" spans="1:5" ht="15.75" thickBot="1">
      <c r="A63" s="35" t="s">
        <v>62</v>
      </c>
      <c r="B63" s="3" t="s">
        <v>5</v>
      </c>
      <c r="C63" s="13">
        <v>338</v>
      </c>
      <c r="D63" s="30"/>
      <c r="E63" s="29">
        <f t="shared" si="0"/>
        <v>0</v>
      </c>
    </row>
    <row r="64" spans="1:5" ht="15.75" thickBot="1">
      <c r="A64" s="35" t="s">
        <v>63</v>
      </c>
      <c r="B64" s="3" t="s">
        <v>5</v>
      </c>
      <c r="C64" s="13">
        <v>150</v>
      </c>
      <c r="D64" s="30"/>
      <c r="E64" s="29">
        <f t="shared" si="0"/>
        <v>0</v>
      </c>
    </row>
    <row r="65" spans="1:5" ht="15.75" thickBot="1">
      <c r="A65" s="34" t="s">
        <v>64</v>
      </c>
      <c r="B65" s="3" t="s">
        <v>5</v>
      </c>
      <c r="C65" s="13">
        <v>113</v>
      </c>
      <c r="D65" s="30"/>
      <c r="E65" s="29">
        <f t="shared" si="0"/>
        <v>0</v>
      </c>
    </row>
    <row r="66" spans="1:5" ht="15.75" thickBot="1">
      <c r="A66" s="35" t="s">
        <v>65</v>
      </c>
      <c r="B66" s="3" t="s">
        <v>5</v>
      </c>
      <c r="C66" s="13">
        <v>901</v>
      </c>
      <c r="D66" s="30"/>
      <c r="E66" s="29">
        <f t="shared" si="0"/>
        <v>0</v>
      </c>
    </row>
    <row r="67" spans="1:5" ht="15.75" thickBot="1">
      <c r="A67" s="35" t="s">
        <v>66</v>
      </c>
      <c r="B67" s="3" t="s">
        <v>5</v>
      </c>
      <c r="C67" s="13">
        <v>150</v>
      </c>
      <c r="D67" s="30"/>
      <c r="E67" s="29">
        <f t="shared" si="0"/>
        <v>0</v>
      </c>
    </row>
    <row r="68" spans="1:5" ht="15.75" thickBot="1">
      <c r="A68" s="35" t="s">
        <v>67</v>
      </c>
      <c r="B68" s="3" t="s">
        <v>5</v>
      </c>
      <c r="C68" s="13">
        <v>15</v>
      </c>
      <c r="D68" s="30"/>
      <c r="E68" s="29">
        <f t="shared" si="0"/>
        <v>0</v>
      </c>
    </row>
    <row r="69" spans="1:5" ht="15.75" thickBot="1">
      <c r="A69" s="35" t="s">
        <v>68</v>
      </c>
      <c r="B69" s="3" t="s">
        <v>5</v>
      </c>
      <c r="C69" s="13">
        <v>23</v>
      </c>
      <c r="D69" s="30"/>
      <c r="E69" s="29">
        <f t="shared" si="0"/>
        <v>0</v>
      </c>
    </row>
    <row r="70" spans="1:5" ht="15.75" thickBot="1">
      <c r="A70" s="35" t="s">
        <v>69</v>
      </c>
      <c r="B70" s="3" t="s">
        <v>5</v>
      </c>
      <c r="C70" s="13">
        <v>23</v>
      </c>
      <c r="D70" s="30"/>
      <c r="E70" s="29">
        <f t="shared" si="0"/>
        <v>0</v>
      </c>
    </row>
    <row r="71" spans="1:5" ht="18" customHeight="1" hidden="1">
      <c r="A71" s="35" t="s">
        <v>70</v>
      </c>
      <c r="B71" s="3" t="s">
        <v>5</v>
      </c>
      <c r="C71" s="13">
        <v>15.010752688172044</v>
      </c>
      <c r="D71" s="30"/>
      <c r="E71" s="29">
        <f t="shared" si="0"/>
        <v>0</v>
      </c>
    </row>
    <row r="72" spans="1:5" ht="15.75" thickBot="1">
      <c r="A72" s="35" t="s">
        <v>71</v>
      </c>
      <c r="B72" s="3" t="s">
        <v>5</v>
      </c>
      <c r="C72" s="13">
        <v>263</v>
      </c>
      <c r="D72" s="30"/>
      <c r="E72" s="29">
        <f t="shared" si="0"/>
        <v>0</v>
      </c>
    </row>
    <row r="73" spans="1:5" ht="30.75" thickBot="1">
      <c r="A73" s="35" t="s">
        <v>72</v>
      </c>
      <c r="B73" s="3" t="s">
        <v>5</v>
      </c>
      <c r="C73" s="13">
        <v>300</v>
      </c>
      <c r="D73" s="30"/>
      <c r="E73" s="29">
        <f t="shared" si="0"/>
        <v>0</v>
      </c>
    </row>
    <row r="74" spans="1:5" ht="15.75" thickBot="1">
      <c r="A74" s="38" t="s">
        <v>73</v>
      </c>
      <c r="B74" s="3" t="s">
        <v>5</v>
      </c>
      <c r="C74" s="13">
        <v>751</v>
      </c>
      <c r="D74" s="30"/>
      <c r="E74" s="29">
        <f t="shared" si="0"/>
        <v>0</v>
      </c>
    </row>
    <row r="75" spans="1:5" ht="16.5" thickBot="1" thickTop="1">
      <c r="A75" s="24" t="s">
        <v>7</v>
      </c>
      <c r="B75" s="25"/>
      <c r="C75" s="26"/>
      <c r="D75" s="27"/>
      <c r="E75" s="31">
        <f>SUM(E8:E74)</f>
        <v>0</v>
      </c>
    </row>
    <row r="76" spans="1:5" ht="15.75" thickBot="1">
      <c r="A76" s="15" t="s">
        <v>8</v>
      </c>
      <c r="B76" s="16"/>
      <c r="C76" s="17"/>
      <c r="D76" s="28"/>
      <c r="E76" s="32">
        <f>0.2*E75</f>
        <v>0</v>
      </c>
    </row>
    <row r="77" spans="1:5" ht="15.75" thickBot="1">
      <c r="A77" s="15" t="s">
        <v>9</v>
      </c>
      <c r="B77" s="19"/>
      <c r="C77" s="19"/>
      <c r="D77" s="19"/>
      <c r="E77" s="32">
        <f>E75+E76</f>
        <v>0</v>
      </c>
    </row>
    <row r="78" spans="1:5" ht="15">
      <c r="A78" s="4"/>
      <c r="B78" s="4"/>
      <c r="C78" s="4"/>
      <c r="D78" s="4"/>
      <c r="E78" s="18"/>
    </row>
    <row r="79" spans="1:5" ht="15">
      <c r="A79" s="4"/>
      <c r="B79" s="20"/>
      <c r="C79" s="21"/>
      <c r="D79" s="4"/>
      <c r="E79" s="18"/>
    </row>
    <row r="80" spans="1:5" ht="15">
      <c r="A80" s="4"/>
      <c r="B80" s="4"/>
      <c r="C80" s="4"/>
      <c r="D80" s="4"/>
      <c r="E80" s="18"/>
    </row>
  </sheetData>
  <sheetProtection/>
  <printOptions horizontalCentered="1"/>
  <pageMargins left="0.07874015748031496" right="0.8661417322834646" top="0.11811023622047245" bottom="0.11811023622047245" header="0.11811023622047245" footer="0.1181102362204724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PageLayoutView="0" workbookViewId="0" topLeftCell="A56">
      <selection activeCell="A25" sqref="A25:E26"/>
    </sheetView>
  </sheetViews>
  <sheetFormatPr defaultColWidth="8.7109375" defaultRowHeight="12.75"/>
  <cols>
    <col min="1" max="1" width="35.28125" style="2" customWidth="1"/>
    <col min="2" max="2" width="8.00390625" style="2" customWidth="1"/>
    <col min="3" max="3" width="8.140625" style="2" customWidth="1"/>
    <col min="4" max="4" width="12.421875" style="2" customWidth="1"/>
    <col min="5" max="5" width="15.00390625" style="2" customWidth="1"/>
    <col min="6" max="6" width="31.00390625" style="2" customWidth="1"/>
    <col min="7" max="7" width="8.7109375" style="2" customWidth="1"/>
    <col min="8" max="8" width="15.8515625" style="2" customWidth="1"/>
    <col min="9" max="9" width="14.421875" style="2" customWidth="1"/>
    <col min="10" max="10" width="11.28125" style="2" customWidth="1"/>
    <col min="11" max="11" width="15.57421875" style="2" customWidth="1"/>
    <col min="12" max="12" width="14.7109375" style="2" customWidth="1"/>
    <col min="13" max="16384" width="8.7109375" style="2" customWidth="1"/>
  </cols>
  <sheetData>
    <row r="1" spans="1:5" ht="15">
      <c r="A1" s="1" t="s">
        <v>0</v>
      </c>
      <c r="B1" s="1"/>
      <c r="C1" s="1"/>
      <c r="D1" s="1"/>
      <c r="E1" s="1"/>
    </row>
    <row r="7" spans="1:9" ht="48" customHeight="1">
      <c r="A7" s="39" t="s">
        <v>1</v>
      </c>
      <c r="B7" s="40" t="s">
        <v>10</v>
      </c>
      <c r="C7" s="40" t="s">
        <v>2</v>
      </c>
      <c r="D7" s="40" t="s">
        <v>3</v>
      </c>
      <c r="E7" s="40" t="s">
        <v>4</v>
      </c>
      <c r="F7" s="4"/>
      <c r="G7" s="4"/>
      <c r="H7" s="4"/>
      <c r="I7" s="4"/>
    </row>
    <row r="8" spans="1:9" ht="15">
      <c r="A8" s="44" t="s">
        <v>11</v>
      </c>
      <c r="B8" s="41" t="s">
        <v>5</v>
      </c>
      <c r="C8" s="42">
        <v>796</v>
      </c>
      <c r="D8" s="43"/>
      <c r="E8" s="32">
        <f>C8*D8</f>
        <v>0</v>
      </c>
      <c r="F8" s="5"/>
      <c r="G8" s="6"/>
      <c r="H8" s="7"/>
      <c r="I8" s="8"/>
    </row>
    <row r="9" spans="1:9" ht="15">
      <c r="A9" s="44" t="s">
        <v>12</v>
      </c>
      <c r="B9" s="41" t="s">
        <v>5</v>
      </c>
      <c r="C9" s="42">
        <v>928</v>
      </c>
      <c r="D9" s="43"/>
      <c r="E9" s="32">
        <f aca="true" t="shared" si="0" ref="E9:E66">C9*D9</f>
        <v>0</v>
      </c>
      <c r="F9" s="5"/>
      <c r="G9" s="6"/>
      <c r="H9" s="9"/>
      <c r="I9" s="10"/>
    </row>
    <row r="10" spans="1:9" ht="15">
      <c r="A10" s="44" t="s">
        <v>13</v>
      </c>
      <c r="B10" s="41" t="s">
        <v>5</v>
      </c>
      <c r="C10" s="42">
        <v>156</v>
      </c>
      <c r="D10" s="43"/>
      <c r="E10" s="32">
        <f t="shared" si="0"/>
        <v>0</v>
      </c>
      <c r="F10" s="5"/>
      <c r="G10" s="6"/>
      <c r="H10" s="11"/>
      <c r="I10" s="12"/>
    </row>
    <row r="11" spans="1:9" ht="15">
      <c r="A11" s="44" t="s">
        <v>78</v>
      </c>
      <c r="B11" s="41" t="s">
        <v>5</v>
      </c>
      <c r="C11" s="42">
        <v>843</v>
      </c>
      <c r="D11" s="43"/>
      <c r="E11" s="32">
        <f t="shared" si="0"/>
        <v>0</v>
      </c>
      <c r="F11" s="5"/>
      <c r="G11" s="6"/>
      <c r="H11" s="11"/>
      <c r="I11" s="10"/>
    </row>
    <row r="12" spans="1:9" ht="15">
      <c r="A12" s="44" t="s">
        <v>17</v>
      </c>
      <c r="B12" s="41" t="s">
        <v>5</v>
      </c>
      <c r="C12" s="42">
        <v>342</v>
      </c>
      <c r="D12" s="43"/>
      <c r="E12" s="32">
        <f t="shared" si="0"/>
        <v>0</v>
      </c>
      <c r="F12" s="5"/>
      <c r="G12" s="6"/>
      <c r="H12" s="11"/>
      <c r="I12" s="12"/>
    </row>
    <row r="13" spans="1:9" ht="15">
      <c r="A13" s="44" t="s">
        <v>79</v>
      </c>
      <c r="B13" s="41" t="s">
        <v>5</v>
      </c>
      <c r="C13" s="42">
        <v>554</v>
      </c>
      <c r="D13" s="43"/>
      <c r="E13" s="32">
        <f t="shared" si="0"/>
        <v>0</v>
      </c>
      <c r="F13" s="5"/>
      <c r="G13" s="6"/>
      <c r="H13" s="11"/>
      <c r="I13" s="12"/>
    </row>
    <row r="14" spans="1:9" ht="15">
      <c r="A14" s="44" t="s">
        <v>80</v>
      </c>
      <c r="B14" s="41" t="s">
        <v>5</v>
      </c>
      <c r="C14" s="42">
        <v>540</v>
      </c>
      <c r="D14" s="43"/>
      <c r="E14" s="32">
        <f t="shared" si="0"/>
        <v>0</v>
      </c>
      <c r="F14" s="5"/>
      <c r="G14" s="6"/>
      <c r="H14" s="11"/>
      <c r="I14" s="12"/>
    </row>
    <row r="15" spans="1:9" ht="15">
      <c r="A15" s="44" t="s">
        <v>18</v>
      </c>
      <c r="B15" s="41" t="s">
        <v>5</v>
      </c>
      <c r="C15" s="42">
        <v>358</v>
      </c>
      <c r="D15" s="43"/>
      <c r="E15" s="32">
        <f t="shared" si="0"/>
        <v>0</v>
      </c>
      <c r="F15" s="5"/>
      <c r="G15" s="6"/>
      <c r="H15" s="11"/>
      <c r="I15" s="12"/>
    </row>
    <row r="16" spans="1:9" ht="15">
      <c r="A16" s="44" t="s">
        <v>19</v>
      </c>
      <c r="B16" s="41" t="s">
        <v>5</v>
      </c>
      <c r="C16" s="42">
        <v>131</v>
      </c>
      <c r="D16" s="43"/>
      <c r="E16" s="32">
        <f t="shared" si="0"/>
        <v>0</v>
      </c>
      <c r="F16" s="5"/>
      <c r="G16" s="6"/>
      <c r="H16" s="11"/>
      <c r="I16" s="12"/>
    </row>
    <row r="17" spans="1:9" ht="15">
      <c r="A17" s="44" t="s">
        <v>20</v>
      </c>
      <c r="B17" s="41" t="s">
        <v>5</v>
      </c>
      <c r="C17" s="42">
        <v>1848</v>
      </c>
      <c r="D17" s="43"/>
      <c r="E17" s="32">
        <f t="shared" si="0"/>
        <v>0</v>
      </c>
      <c r="F17" s="5"/>
      <c r="G17" s="6"/>
      <c r="H17" s="11"/>
      <c r="I17" s="12"/>
    </row>
    <row r="18" spans="1:9" ht="15">
      <c r="A18" s="44" t="s">
        <v>21</v>
      </c>
      <c r="B18" s="41" t="s">
        <v>5</v>
      </c>
      <c r="C18" s="42">
        <v>3769</v>
      </c>
      <c r="D18" s="43"/>
      <c r="E18" s="32">
        <f t="shared" si="0"/>
        <v>0</v>
      </c>
      <c r="F18" s="5"/>
      <c r="G18" s="6"/>
      <c r="H18" s="11"/>
      <c r="I18" s="12"/>
    </row>
    <row r="19" spans="1:9" ht="15">
      <c r="A19" s="44" t="s">
        <v>22</v>
      </c>
      <c r="B19" s="41" t="s">
        <v>5</v>
      </c>
      <c r="C19" s="42">
        <v>2543</v>
      </c>
      <c r="D19" s="43"/>
      <c r="E19" s="32">
        <f t="shared" si="0"/>
        <v>0</v>
      </c>
      <c r="F19" s="5"/>
      <c r="G19" s="6"/>
      <c r="H19" s="11"/>
      <c r="I19" s="12"/>
    </row>
    <row r="20" spans="1:9" ht="15">
      <c r="A20" s="44" t="s">
        <v>23</v>
      </c>
      <c r="B20" s="41" t="s">
        <v>5</v>
      </c>
      <c r="C20" s="42">
        <v>2684</v>
      </c>
      <c r="D20" s="43"/>
      <c r="E20" s="32">
        <f t="shared" si="0"/>
        <v>0</v>
      </c>
      <c r="F20" s="5"/>
      <c r="G20" s="6"/>
      <c r="H20" s="11"/>
      <c r="I20" s="12"/>
    </row>
    <row r="21" spans="1:9" ht="15">
      <c r="A21" s="44" t="s">
        <v>24</v>
      </c>
      <c r="B21" s="41" t="s">
        <v>5</v>
      </c>
      <c r="C21" s="42">
        <v>410</v>
      </c>
      <c r="D21" s="43"/>
      <c r="E21" s="32">
        <f t="shared" si="0"/>
        <v>0</v>
      </c>
      <c r="F21" s="5"/>
      <c r="G21" s="6"/>
      <c r="H21" s="11"/>
      <c r="I21" s="12"/>
    </row>
    <row r="22" spans="1:9" ht="18" customHeight="1" hidden="1">
      <c r="A22" s="44" t="s">
        <v>25</v>
      </c>
      <c r="B22" s="41" t="s">
        <v>5</v>
      </c>
      <c r="C22" s="42">
        <v>1013</v>
      </c>
      <c r="D22" s="43"/>
      <c r="E22" s="32">
        <f t="shared" si="0"/>
        <v>0</v>
      </c>
      <c r="F22" s="5"/>
      <c r="G22" s="6"/>
      <c r="H22" s="11"/>
      <c r="I22" s="12"/>
    </row>
    <row r="23" spans="1:9" ht="15">
      <c r="A23" s="44" t="s">
        <v>27</v>
      </c>
      <c r="B23" s="41" t="s">
        <v>5</v>
      </c>
      <c r="C23" s="42">
        <v>121</v>
      </c>
      <c r="D23" s="43"/>
      <c r="E23" s="32">
        <f t="shared" si="0"/>
        <v>0</v>
      </c>
      <c r="F23" s="5"/>
      <c r="G23" s="6"/>
      <c r="H23" s="11"/>
      <c r="I23" s="12"/>
    </row>
    <row r="24" spans="1:9" ht="15">
      <c r="A24" s="45" t="s">
        <v>81</v>
      </c>
      <c r="B24" s="41" t="s">
        <v>5</v>
      </c>
      <c r="C24" s="42">
        <v>166</v>
      </c>
      <c r="D24" s="43"/>
      <c r="E24" s="32">
        <f t="shared" si="0"/>
        <v>0</v>
      </c>
      <c r="F24" s="5"/>
      <c r="G24" s="6"/>
      <c r="H24" s="11"/>
      <c r="I24" s="12"/>
    </row>
    <row r="25" spans="1:9" ht="30">
      <c r="A25" s="45" t="s">
        <v>29</v>
      </c>
      <c r="B25" s="41" t="s">
        <v>5</v>
      </c>
      <c r="C25" s="42">
        <v>2528</v>
      </c>
      <c r="D25" s="43"/>
      <c r="E25" s="32">
        <f t="shared" si="0"/>
        <v>0</v>
      </c>
      <c r="F25" s="5"/>
      <c r="G25" s="6"/>
      <c r="H25" s="11"/>
      <c r="I25" s="12"/>
    </row>
    <row r="26" spans="1:5" ht="30">
      <c r="A26" s="45" t="s">
        <v>30</v>
      </c>
      <c r="B26" s="41" t="s">
        <v>5</v>
      </c>
      <c r="C26" s="42">
        <v>6879</v>
      </c>
      <c r="D26" s="43"/>
      <c r="E26" s="32">
        <f t="shared" si="0"/>
        <v>0</v>
      </c>
    </row>
    <row r="27" spans="1:5" ht="30">
      <c r="A27" s="45" t="s">
        <v>31</v>
      </c>
      <c r="B27" s="41" t="s">
        <v>5</v>
      </c>
      <c r="C27" s="42">
        <v>1638</v>
      </c>
      <c r="D27" s="43"/>
      <c r="E27" s="32">
        <f t="shared" si="0"/>
        <v>0</v>
      </c>
    </row>
    <row r="28" spans="1:5" ht="30">
      <c r="A28" s="45" t="s">
        <v>32</v>
      </c>
      <c r="B28" s="41" t="s">
        <v>5</v>
      </c>
      <c r="C28" s="42">
        <v>1466</v>
      </c>
      <c r="D28" s="43"/>
      <c r="E28" s="32">
        <f t="shared" si="0"/>
        <v>0</v>
      </c>
    </row>
    <row r="29" spans="1:5" ht="15">
      <c r="A29" s="45" t="s">
        <v>82</v>
      </c>
      <c r="B29" s="41" t="s">
        <v>5</v>
      </c>
      <c r="C29" s="42">
        <v>1193</v>
      </c>
      <c r="D29" s="43"/>
      <c r="E29" s="32">
        <f t="shared" si="0"/>
        <v>0</v>
      </c>
    </row>
    <row r="30" spans="1:5" ht="15">
      <c r="A30" s="45" t="s">
        <v>83</v>
      </c>
      <c r="B30" s="41" t="s">
        <v>5</v>
      </c>
      <c r="C30" s="42">
        <v>644</v>
      </c>
      <c r="D30" s="43"/>
      <c r="E30" s="32">
        <f t="shared" si="0"/>
        <v>0</v>
      </c>
    </row>
    <row r="31" spans="1:5" ht="15">
      <c r="A31" s="45" t="s">
        <v>84</v>
      </c>
      <c r="B31" s="41" t="s">
        <v>5</v>
      </c>
      <c r="C31" s="42">
        <v>1149</v>
      </c>
      <c r="D31" s="43"/>
      <c r="E31" s="32">
        <f t="shared" si="0"/>
        <v>0</v>
      </c>
    </row>
    <row r="32" spans="1:5" ht="15">
      <c r="A32" s="45" t="s">
        <v>85</v>
      </c>
      <c r="B32" s="41" t="s">
        <v>5</v>
      </c>
      <c r="C32" s="42">
        <v>931</v>
      </c>
      <c r="D32" s="43"/>
      <c r="E32" s="32">
        <f t="shared" si="0"/>
        <v>0</v>
      </c>
    </row>
    <row r="33" spans="1:5" ht="15">
      <c r="A33" s="45" t="s">
        <v>86</v>
      </c>
      <c r="B33" s="41" t="s">
        <v>5</v>
      </c>
      <c r="C33" s="42">
        <v>3565</v>
      </c>
      <c r="D33" s="43"/>
      <c r="E33" s="32">
        <f t="shared" si="0"/>
        <v>0</v>
      </c>
    </row>
    <row r="34" spans="1:5" ht="15">
      <c r="A34" s="45" t="s">
        <v>36</v>
      </c>
      <c r="B34" s="41" t="s">
        <v>5</v>
      </c>
      <c r="C34" s="42">
        <v>1278</v>
      </c>
      <c r="D34" s="43"/>
      <c r="E34" s="32">
        <f t="shared" si="0"/>
        <v>0</v>
      </c>
    </row>
    <row r="35" spans="1:5" ht="15">
      <c r="A35" s="45" t="s">
        <v>87</v>
      </c>
      <c r="B35" s="41" t="s">
        <v>5</v>
      </c>
      <c r="C35" s="42">
        <v>1258</v>
      </c>
      <c r="D35" s="43"/>
      <c r="E35" s="32">
        <f t="shared" si="0"/>
        <v>0</v>
      </c>
    </row>
    <row r="36" spans="1:5" ht="15">
      <c r="A36" s="45" t="s">
        <v>38</v>
      </c>
      <c r="B36" s="41" t="s">
        <v>5</v>
      </c>
      <c r="C36" s="42">
        <v>473</v>
      </c>
      <c r="D36" s="43"/>
      <c r="E36" s="32">
        <f t="shared" si="0"/>
        <v>0</v>
      </c>
    </row>
    <row r="37" spans="1:5" ht="15">
      <c r="A37" s="45" t="s">
        <v>40</v>
      </c>
      <c r="B37" s="41" t="s">
        <v>5</v>
      </c>
      <c r="C37" s="42">
        <v>15</v>
      </c>
      <c r="D37" s="43"/>
      <c r="E37" s="32">
        <f t="shared" si="0"/>
        <v>0</v>
      </c>
    </row>
    <row r="38" spans="1:5" ht="30">
      <c r="A38" s="45" t="s">
        <v>88</v>
      </c>
      <c r="B38" s="41" t="s">
        <v>5</v>
      </c>
      <c r="C38" s="42">
        <v>474</v>
      </c>
      <c r="D38" s="43"/>
      <c r="E38" s="32">
        <f t="shared" si="0"/>
        <v>0</v>
      </c>
    </row>
    <row r="39" spans="1:5" ht="30">
      <c r="A39" s="45" t="s">
        <v>42</v>
      </c>
      <c r="B39" s="41" t="s">
        <v>5</v>
      </c>
      <c r="C39" s="42">
        <v>995</v>
      </c>
      <c r="D39" s="43"/>
      <c r="E39" s="32">
        <f t="shared" si="0"/>
        <v>0</v>
      </c>
    </row>
    <row r="40" spans="1:5" ht="45">
      <c r="A40" s="45" t="s">
        <v>89</v>
      </c>
      <c r="B40" s="41" t="s">
        <v>5</v>
      </c>
      <c r="C40" s="42">
        <v>243</v>
      </c>
      <c r="D40" s="43"/>
      <c r="E40" s="32">
        <f t="shared" si="0"/>
        <v>0</v>
      </c>
    </row>
    <row r="41" spans="1:5" ht="15">
      <c r="A41" s="45" t="s">
        <v>44</v>
      </c>
      <c r="B41" s="41" t="s">
        <v>5</v>
      </c>
      <c r="C41" s="42">
        <v>581</v>
      </c>
      <c r="D41" s="43"/>
      <c r="E41" s="32">
        <f t="shared" si="0"/>
        <v>0</v>
      </c>
    </row>
    <row r="42" spans="1:5" ht="15">
      <c r="A42" s="45" t="s">
        <v>90</v>
      </c>
      <c r="B42" s="41" t="s">
        <v>5</v>
      </c>
      <c r="C42" s="42">
        <v>83</v>
      </c>
      <c r="D42" s="43"/>
      <c r="E42" s="32">
        <f t="shared" si="0"/>
        <v>0</v>
      </c>
    </row>
    <row r="43" spans="1:5" ht="15">
      <c r="A43" s="44" t="s">
        <v>91</v>
      </c>
      <c r="B43" s="41" t="s">
        <v>5</v>
      </c>
      <c r="C43" s="42">
        <v>15075</v>
      </c>
      <c r="D43" s="43"/>
      <c r="E43" s="32">
        <f t="shared" si="0"/>
        <v>0</v>
      </c>
    </row>
    <row r="44" spans="1:5" ht="15">
      <c r="A44" s="44" t="s">
        <v>47</v>
      </c>
      <c r="B44" s="41" t="s">
        <v>5</v>
      </c>
      <c r="C44" s="42">
        <v>13486</v>
      </c>
      <c r="D44" s="43"/>
      <c r="E44" s="32">
        <f t="shared" si="0"/>
        <v>0</v>
      </c>
    </row>
    <row r="45" spans="1:5" ht="15">
      <c r="A45" s="45" t="s">
        <v>48</v>
      </c>
      <c r="B45" s="41" t="s">
        <v>5</v>
      </c>
      <c r="C45" s="42">
        <v>319</v>
      </c>
      <c r="D45" s="43"/>
      <c r="E45" s="32">
        <f t="shared" si="0"/>
        <v>0</v>
      </c>
    </row>
    <row r="46" spans="1:5" ht="30">
      <c r="A46" s="45" t="s">
        <v>49</v>
      </c>
      <c r="B46" s="41" t="s">
        <v>5</v>
      </c>
      <c r="C46" s="42">
        <v>722</v>
      </c>
      <c r="D46" s="43"/>
      <c r="E46" s="32">
        <f t="shared" si="0"/>
        <v>0</v>
      </c>
    </row>
    <row r="47" spans="1:5" ht="15">
      <c r="A47" s="45" t="s">
        <v>92</v>
      </c>
      <c r="B47" s="41" t="s">
        <v>5</v>
      </c>
      <c r="C47" s="42">
        <v>15</v>
      </c>
      <c r="D47" s="43"/>
      <c r="E47" s="32">
        <f t="shared" si="0"/>
        <v>0</v>
      </c>
    </row>
    <row r="48" spans="1:5" ht="30">
      <c r="A48" s="45" t="s">
        <v>93</v>
      </c>
      <c r="B48" s="41" t="s">
        <v>5</v>
      </c>
      <c r="C48" s="42">
        <v>526</v>
      </c>
      <c r="D48" s="43"/>
      <c r="E48" s="32">
        <f t="shared" si="0"/>
        <v>0</v>
      </c>
    </row>
    <row r="49" spans="1:5" ht="15">
      <c r="A49" s="45" t="s">
        <v>94</v>
      </c>
      <c r="B49" s="41" t="s">
        <v>5</v>
      </c>
      <c r="C49" s="42">
        <v>192</v>
      </c>
      <c r="D49" s="43"/>
      <c r="E49" s="32">
        <f t="shared" si="0"/>
        <v>0</v>
      </c>
    </row>
    <row r="50" spans="1:5" ht="15">
      <c r="A50" s="45" t="s">
        <v>95</v>
      </c>
      <c r="B50" s="41" t="s">
        <v>5</v>
      </c>
      <c r="C50" s="42">
        <v>192</v>
      </c>
      <c r="D50" s="43"/>
      <c r="E50" s="32">
        <f t="shared" si="0"/>
        <v>0</v>
      </c>
    </row>
    <row r="51" spans="1:5" ht="15">
      <c r="A51" s="45" t="s">
        <v>96</v>
      </c>
      <c r="B51" s="41" t="s">
        <v>5</v>
      </c>
      <c r="C51" s="42">
        <v>576</v>
      </c>
      <c r="D51" s="43"/>
      <c r="E51" s="32">
        <f t="shared" si="0"/>
        <v>0</v>
      </c>
    </row>
    <row r="52" spans="1:5" ht="15">
      <c r="A52" s="45" t="s">
        <v>97</v>
      </c>
      <c r="B52" s="41" t="s">
        <v>5</v>
      </c>
      <c r="C52" s="42">
        <v>102</v>
      </c>
      <c r="D52" s="43"/>
      <c r="E52" s="32">
        <f t="shared" si="0"/>
        <v>0</v>
      </c>
    </row>
    <row r="53" spans="1:5" ht="15">
      <c r="A53" s="45" t="s">
        <v>98</v>
      </c>
      <c r="B53" s="41" t="s">
        <v>5</v>
      </c>
      <c r="C53" s="42">
        <v>96</v>
      </c>
      <c r="D53" s="43"/>
      <c r="E53" s="32">
        <f t="shared" si="0"/>
        <v>0</v>
      </c>
    </row>
    <row r="54" spans="1:5" ht="15">
      <c r="A54" s="45" t="s">
        <v>99</v>
      </c>
      <c r="B54" s="41" t="s">
        <v>5</v>
      </c>
      <c r="C54" s="42">
        <v>96</v>
      </c>
      <c r="D54" s="43"/>
      <c r="E54" s="32">
        <f t="shared" si="0"/>
        <v>0</v>
      </c>
    </row>
    <row r="55" spans="1:5" ht="15">
      <c r="A55" s="45" t="s">
        <v>100</v>
      </c>
      <c r="B55" s="41" t="s">
        <v>5</v>
      </c>
      <c r="C55" s="42">
        <v>528</v>
      </c>
      <c r="D55" s="43"/>
      <c r="E55" s="32">
        <f t="shared" si="0"/>
        <v>0</v>
      </c>
    </row>
    <row r="56" spans="1:5" ht="15">
      <c r="A56" s="45" t="s">
        <v>51</v>
      </c>
      <c r="B56" s="41" t="s">
        <v>5</v>
      </c>
      <c r="C56" s="42">
        <v>208</v>
      </c>
      <c r="D56" s="43"/>
      <c r="E56" s="32">
        <f t="shared" si="0"/>
        <v>0</v>
      </c>
    </row>
    <row r="57" spans="1:5" ht="15">
      <c r="A57" s="45" t="s">
        <v>39</v>
      </c>
      <c r="B57" s="41" t="s">
        <v>5</v>
      </c>
      <c r="C57" s="42">
        <v>34</v>
      </c>
      <c r="D57" s="43"/>
      <c r="E57" s="32">
        <f t="shared" si="0"/>
        <v>0</v>
      </c>
    </row>
    <row r="58" spans="1:5" ht="15">
      <c r="A58" s="45" t="s">
        <v>101</v>
      </c>
      <c r="B58" s="41" t="s">
        <v>5</v>
      </c>
      <c r="C58" s="42">
        <v>48</v>
      </c>
      <c r="D58" s="43"/>
      <c r="E58" s="32">
        <f t="shared" si="0"/>
        <v>0</v>
      </c>
    </row>
    <row r="59" spans="1:5" ht="15">
      <c r="A59" s="45" t="s">
        <v>102</v>
      </c>
      <c r="B59" s="41" t="s">
        <v>5</v>
      </c>
      <c r="C59" s="42">
        <v>175</v>
      </c>
      <c r="D59" s="43"/>
      <c r="E59" s="32">
        <f t="shared" si="0"/>
        <v>0</v>
      </c>
    </row>
    <row r="60" spans="1:5" ht="15">
      <c r="A60" s="45" t="s">
        <v>103</v>
      </c>
      <c r="B60" s="41" t="s">
        <v>5</v>
      </c>
      <c r="C60" s="42">
        <v>161</v>
      </c>
      <c r="D60" s="43"/>
      <c r="E60" s="32">
        <f t="shared" si="0"/>
        <v>0</v>
      </c>
    </row>
    <row r="61" spans="1:5" ht="15">
      <c r="A61" s="45" t="s">
        <v>104</v>
      </c>
      <c r="B61" s="41" t="s">
        <v>5</v>
      </c>
      <c r="C61" s="42">
        <v>48</v>
      </c>
      <c r="D61" s="43"/>
      <c r="E61" s="32">
        <f t="shared" si="0"/>
        <v>0</v>
      </c>
    </row>
    <row r="62" spans="1:5" ht="15">
      <c r="A62" s="44" t="s">
        <v>52</v>
      </c>
      <c r="B62" s="41" t="s">
        <v>5</v>
      </c>
      <c r="C62" s="42">
        <v>175</v>
      </c>
      <c r="D62" s="43"/>
      <c r="E62" s="32">
        <f t="shared" si="0"/>
        <v>0</v>
      </c>
    </row>
    <row r="63" spans="1:5" ht="15">
      <c r="A63" s="44" t="s">
        <v>105</v>
      </c>
      <c r="B63" s="41" t="s">
        <v>5</v>
      </c>
      <c r="C63" s="42">
        <v>188</v>
      </c>
      <c r="D63" s="43"/>
      <c r="E63" s="32">
        <f t="shared" si="0"/>
        <v>0</v>
      </c>
    </row>
    <row r="64" spans="1:5" ht="15">
      <c r="A64" s="44" t="s">
        <v>106</v>
      </c>
      <c r="B64" s="41" t="s">
        <v>5</v>
      </c>
      <c r="C64" s="42">
        <v>112</v>
      </c>
      <c r="D64" s="43"/>
      <c r="E64" s="32">
        <f t="shared" si="0"/>
        <v>0</v>
      </c>
    </row>
    <row r="65" spans="1:5" ht="18" customHeight="1" hidden="1">
      <c r="A65" s="44" t="s">
        <v>107</v>
      </c>
      <c r="B65" s="41" t="s">
        <v>5</v>
      </c>
      <c r="C65" s="42">
        <v>112</v>
      </c>
      <c r="D65" s="43"/>
      <c r="E65" s="32">
        <f t="shared" si="0"/>
        <v>0</v>
      </c>
    </row>
    <row r="66" spans="1:5" ht="15">
      <c r="A66" s="44" t="s">
        <v>54</v>
      </c>
      <c r="B66" s="41" t="s">
        <v>5</v>
      </c>
      <c r="C66" s="42">
        <v>141</v>
      </c>
      <c r="D66" s="43"/>
      <c r="E66" s="32">
        <f t="shared" si="0"/>
        <v>0</v>
      </c>
    </row>
    <row r="67" spans="1:5" ht="15">
      <c r="A67" s="44" t="s">
        <v>55</v>
      </c>
      <c r="B67" s="41" t="s">
        <v>5</v>
      </c>
      <c r="C67" s="42">
        <v>112</v>
      </c>
      <c r="D67" s="43"/>
      <c r="E67" s="32">
        <f aca="true" t="shared" si="1" ref="E67:E89">C67*D67</f>
        <v>0</v>
      </c>
    </row>
    <row r="68" spans="1:5" ht="15">
      <c r="A68" s="44" t="s">
        <v>108</v>
      </c>
      <c r="B68" s="41" t="s">
        <v>5</v>
      </c>
      <c r="C68" s="42">
        <v>218</v>
      </c>
      <c r="D68" s="43"/>
      <c r="E68" s="32">
        <f t="shared" si="1"/>
        <v>0</v>
      </c>
    </row>
    <row r="69" spans="1:5" ht="15">
      <c r="A69" s="45" t="s">
        <v>58</v>
      </c>
      <c r="B69" s="41" t="s">
        <v>5</v>
      </c>
      <c r="C69" s="42">
        <v>282</v>
      </c>
      <c r="D69" s="43"/>
      <c r="E69" s="32">
        <f t="shared" si="1"/>
        <v>0</v>
      </c>
    </row>
    <row r="70" spans="1:5" ht="15">
      <c r="A70" s="45" t="s">
        <v>57</v>
      </c>
      <c r="B70" s="41" t="s">
        <v>5</v>
      </c>
      <c r="C70" s="42">
        <v>112</v>
      </c>
      <c r="D70" s="43"/>
      <c r="E70" s="32">
        <f t="shared" si="1"/>
        <v>0</v>
      </c>
    </row>
    <row r="71" spans="1:5" ht="15">
      <c r="A71" s="45" t="s">
        <v>109</v>
      </c>
      <c r="B71" s="41" t="s">
        <v>5</v>
      </c>
      <c r="C71" s="42">
        <v>49</v>
      </c>
      <c r="D71" s="43"/>
      <c r="E71" s="32">
        <f t="shared" si="1"/>
        <v>0</v>
      </c>
    </row>
    <row r="72" spans="1:5" ht="15">
      <c r="A72" s="45" t="s">
        <v>110</v>
      </c>
      <c r="B72" s="41" t="s">
        <v>5</v>
      </c>
      <c r="C72" s="42">
        <v>112</v>
      </c>
      <c r="D72" s="43"/>
      <c r="E72" s="32">
        <f t="shared" si="1"/>
        <v>0</v>
      </c>
    </row>
    <row r="73" spans="1:5" ht="15">
      <c r="A73" s="45" t="s">
        <v>111</v>
      </c>
      <c r="B73" s="41" t="s">
        <v>5</v>
      </c>
      <c r="C73" s="42">
        <v>184</v>
      </c>
      <c r="D73" s="43"/>
      <c r="E73" s="32">
        <f t="shared" si="1"/>
        <v>0</v>
      </c>
    </row>
    <row r="74" spans="1:5" ht="15">
      <c r="A74" s="45" t="s">
        <v>60</v>
      </c>
      <c r="B74" s="41" t="s">
        <v>5</v>
      </c>
      <c r="C74" s="42">
        <v>207</v>
      </c>
      <c r="D74" s="43"/>
      <c r="E74" s="32">
        <f t="shared" si="1"/>
        <v>0</v>
      </c>
    </row>
    <row r="75" spans="1:5" ht="15">
      <c r="A75" s="45" t="s">
        <v>61</v>
      </c>
      <c r="B75" s="41" t="s">
        <v>5</v>
      </c>
      <c r="C75" s="42">
        <v>334</v>
      </c>
      <c r="D75" s="43"/>
      <c r="E75" s="32">
        <f t="shared" si="1"/>
        <v>0</v>
      </c>
    </row>
    <row r="76" spans="1:5" ht="15">
      <c r="A76" s="45" t="s">
        <v>62</v>
      </c>
      <c r="B76" s="41" t="s">
        <v>5</v>
      </c>
      <c r="C76" s="42">
        <v>1391</v>
      </c>
      <c r="D76" s="43"/>
      <c r="E76" s="32">
        <f t="shared" si="1"/>
        <v>0</v>
      </c>
    </row>
    <row r="77" spans="1:5" ht="15">
      <c r="A77" s="45" t="s">
        <v>112</v>
      </c>
      <c r="B77" s="41" t="s">
        <v>5</v>
      </c>
      <c r="C77" s="42">
        <v>112</v>
      </c>
      <c r="D77" s="43"/>
      <c r="E77" s="32">
        <f t="shared" si="1"/>
        <v>0</v>
      </c>
    </row>
    <row r="78" spans="1:5" ht="15">
      <c r="A78" s="45" t="s">
        <v>113</v>
      </c>
      <c r="B78" s="41" t="s">
        <v>5</v>
      </c>
      <c r="C78" s="42">
        <v>282</v>
      </c>
      <c r="D78" s="43"/>
      <c r="E78" s="32">
        <f t="shared" si="1"/>
        <v>0</v>
      </c>
    </row>
    <row r="79" spans="1:5" ht="15">
      <c r="A79" s="45" t="s">
        <v>114</v>
      </c>
      <c r="B79" s="41" t="s">
        <v>5</v>
      </c>
      <c r="C79" s="42">
        <v>48</v>
      </c>
      <c r="D79" s="43"/>
      <c r="E79" s="32">
        <f t="shared" si="1"/>
        <v>0</v>
      </c>
    </row>
    <row r="80" spans="1:5" ht="15">
      <c r="A80" s="45" t="s">
        <v>115</v>
      </c>
      <c r="B80" s="41" t="s">
        <v>5</v>
      </c>
      <c r="C80" s="42">
        <v>237</v>
      </c>
      <c r="D80" s="43"/>
      <c r="E80" s="32">
        <f t="shared" si="1"/>
        <v>0</v>
      </c>
    </row>
    <row r="81" spans="1:5" ht="15">
      <c r="A81" s="45" t="s">
        <v>68</v>
      </c>
      <c r="B81" s="41" t="s">
        <v>5</v>
      </c>
      <c r="C81" s="42">
        <v>883</v>
      </c>
      <c r="D81" s="43"/>
      <c r="E81" s="32">
        <f t="shared" si="1"/>
        <v>0</v>
      </c>
    </row>
    <row r="82" spans="1:5" ht="15">
      <c r="A82" s="45" t="s">
        <v>65</v>
      </c>
      <c r="B82" s="41" t="s">
        <v>5</v>
      </c>
      <c r="C82" s="42">
        <v>458</v>
      </c>
      <c r="D82" s="43"/>
      <c r="E82" s="32">
        <f t="shared" si="1"/>
        <v>0</v>
      </c>
    </row>
    <row r="83" spans="1:5" ht="15">
      <c r="A83" s="45" t="s">
        <v>116</v>
      </c>
      <c r="B83" s="41" t="s">
        <v>5</v>
      </c>
      <c r="C83" s="42">
        <v>48</v>
      </c>
      <c r="D83" s="43"/>
      <c r="E83" s="32">
        <f t="shared" si="1"/>
        <v>0</v>
      </c>
    </row>
    <row r="84" spans="1:5" ht="15">
      <c r="A84" s="45" t="s">
        <v>66</v>
      </c>
      <c r="B84" s="41" t="s">
        <v>5</v>
      </c>
      <c r="C84" s="42">
        <v>325</v>
      </c>
      <c r="D84" s="43"/>
      <c r="E84" s="32">
        <f t="shared" si="1"/>
        <v>0</v>
      </c>
    </row>
    <row r="85" spans="1:5" ht="15">
      <c r="A85" s="45" t="s">
        <v>71</v>
      </c>
      <c r="B85" s="41" t="s">
        <v>5</v>
      </c>
      <c r="C85" s="42">
        <v>327</v>
      </c>
      <c r="D85" s="43"/>
      <c r="E85" s="32">
        <f t="shared" si="1"/>
        <v>0</v>
      </c>
    </row>
    <row r="86" spans="1:5" ht="30">
      <c r="A86" s="45" t="s">
        <v>72</v>
      </c>
      <c r="B86" s="41" t="s">
        <v>5</v>
      </c>
      <c r="C86" s="42">
        <v>267</v>
      </c>
      <c r="D86" s="43"/>
      <c r="E86" s="32">
        <f t="shared" si="1"/>
        <v>0</v>
      </c>
    </row>
    <row r="87" spans="1:5" ht="15">
      <c r="A87" s="45" t="s">
        <v>117</v>
      </c>
      <c r="B87" s="41" t="s">
        <v>5</v>
      </c>
      <c r="C87" s="42">
        <v>322</v>
      </c>
      <c r="D87" s="43"/>
      <c r="E87" s="32">
        <f t="shared" si="1"/>
        <v>0</v>
      </c>
    </row>
    <row r="88" spans="1:5" ht="15">
      <c r="A88" s="45" t="s">
        <v>73</v>
      </c>
      <c r="B88" s="41" t="s">
        <v>5</v>
      </c>
      <c r="C88" s="42">
        <v>48</v>
      </c>
      <c r="D88" s="43"/>
      <c r="E88" s="32">
        <f t="shared" si="1"/>
        <v>0</v>
      </c>
    </row>
    <row r="89" spans="1:5" ht="30">
      <c r="A89" s="45" t="s">
        <v>118</v>
      </c>
      <c r="B89" s="41" t="s">
        <v>5</v>
      </c>
      <c r="C89" s="42">
        <v>473</v>
      </c>
      <c r="D89" s="43"/>
      <c r="E89" s="32">
        <f t="shared" si="1"/>
        <v>0</v>
      </c>
    </row>
    <row r="90" spans="1:5" ht="15.75" thickBot="1">
      <c r="A90" s="24" t="s">
        <v>7</v>
      </c>
      <c r="B90" s="25"/>
      <c r="C90" s="26"/>
      <c r="D90" s="27"/>
      <c r="E90" s="31">
        <f>SUM(E8:E89)</f>
        <v>0</v>
      </c>
    </row>
    <row r="91" spans="1:5" ht="15.75" thickBot="1">
      <c r="A91" s="15" t="s">
        <v>8</v>
      </c>
      <c r="B91" s="16"/>
      <c r="C91" s="17"/>
      <c r="D91" s="28"/>
      <c r="E91" s="32">
        <f>0.2*E90</f>
        <v>0</v>
      </c>
    </row>
    <row r="92" spans="1:5" ht="15.75" thickBot="1">
      <c r="A92" s="15" t="s">
        <v>9</v>
      </c>
      <c r="B92" s="19"/>
      <c r="C92" s="19"/>
      <c r="D92" s="19"/>
      <c r="E92" s="32">
        <f>E90+E91</f>
        <v>0</v>
      </c>
    </row>
    <row r="93" spans="1:5" ht="15">
      <c r="A93" s="4"/>
      <c r="B93" s="4"/>
      <c r="C93" s="4"/>
      <c r="D93" s="4"/>
      <c r="E93" s="18"/>
    </row>
    <row r="94" spans="1:5" ht="15">
      <c r="A94" s="4"/>
      <c r="B94" s="20"/>
      <c r="C94" s="21"/>
      <c r="D94" s="4"/>
      <c r="E94" s="18"/>
    </row>
    <row r="95" spans="1:5" ht="15">
      <c r="A95" s="4"/>
      <c r="B95" s="4"/>
      <c r="C95" s="4"/>
      <c r="D95" s="4"/>
      <c r="E95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Ján Halgaš</cp:lastModifiedBy>
  <cp:lastPrinted>2016-10-07T06:53:53Z</cp:lastPrinted>
  <dcterms:created xsi:type="dcterms:W3CDTF">2013-10-08T08:20:20Z</dcterms:created>
  <dcterms:modified xsi:type="dcterms:W3CDTF">2017-10-05T08:10:47Z</dcterms:modified>
  <cp:category/>
  <cp:version/>
  <cp:contentType/>
  <cp:contentStatus/>
</cp:coreProperties>
</file>